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570" activeTab="1"/>
  </bookViews>
  <sheets>
    <sheet name="11130-00-03-2" sheetId="1" r:id="rId1"/>
    <sheet name="中區" sheetId="2" r:id="rId2"/>
    <sheet name="東區 " sheetId="3" r:id="rId3"/>
    <sheet name="南區 " sheetId="4" r:id="rId4"/>
    <sheet name="西區" sheetId="5" r:id="rId5"/>
    <sheet name="北區 " sheetId="6" r:id="rId6"/>
    <sheet name="西屯區 " sheetId="7" r:id="rId7"/>
    <sheet name="南屯區" sheetId="8" r:id="rId8"/>
    <sheet name="北屯區" sheetId="9" r:id="rId9"/>
    <sheet name="豐原區" sheetId="10" r:id="rId10"/>
    <sheet name="東勢區 " sheetId="11" r:id="rId11"/>
    <sheet name="大甲區" sheetId="12" r:id="rId12"/>
    <sheet name="清水區" sheetId="13" r:id="rId13"/>
    <sheet name="沙鹿區" sheetId="14" r:id="rId14"/>
    <sheet name="梧棲區 " sheetId="15" r:id="rId15"/>
    <sheet name="后里區 " sheetId="16" r:id="rId16"/>
    <sheet name="神岡區" sheetId="17" r:id="rId17"/>
    <sheet name="潭子區 " sheetId="18" r:id="rId18"/>
    <sheet name="大雅區" sheetId="19" r:id="rId19"/>
    <sheet name="新社區" sheetId="20" r:id="rId20"/>
    <sheet name="石岡區 " sheetId="21" r:id="rId21"/>
    <sheet name="外埔區 " sheetId="22" r:id="rId22"/>
    <sheet name="大安區 " sheetId="23" r:id="rId23"/>
    <sheet name="烏日區 " sheetId="24" r:id="rId24"/>
    <sheet name="龍井區 " sheetId="25" r:id="rId25"/>
    <sheet name="大肚區" sheetId="26" r:id="rId26"/>
    <sheet name="霧峰區" sheetId="27" r:id="rId27"/>
    <sheet name="太平區 " sheetId="28" r:id="rId28"/>
    <sheet name="大里區" sheetId="29" r:id="rId29"/>
    <sheet name="和平區" sheetId="30" r:id="rId30"/>
    <sheet name="Sheet31" sheetId="31" r:id="rId31"/>
  </sheets>
  <calcPr calcId="152511"/>
</workbook>
</file>

<file path=xl/calcChain.xml><?xml version="1.0" encoding="utf-8"?>
<calcChain xmlns="http://schemas.openxmlformats.org/spreadsheetml/2006/main">
  <c r="AM8" i="30" l="1"/>
  <c r="AJ8" i="30"/>
  <c r="AG8" i="30"/>
  <c r="AD8" i="30"/>
  <c r="AA8" i="30"/>
  <c r="X8" i="30"/>
  <c r="U8" i="30"/>
  <c r="Q8" i="30"/>
  <c r="N8" i="30"/>
  <c r="K8" i="30"/>
  <c r="H8" i="30"/>
  <c r="E8" i="30"/>
  <c r="D8" i="30"/>
  <c r="C8" i="30"/>
  <c r="B8" i="30"/>
  <c r="AM8" i="29"/>
  <c r="AJ8" i="29"/>
  <c r="AG8" i="29"/>
  <c r="AD8" i="29"/>
  <c r="AA8" i="29"/>
  <c r="X8" i="29"/>
  <c r="U8" i="29"/>
  <c r="Q8" i="29"/>
  <c r="N8" i="29"/>
  <c r="K8" i="29"/>
  <c r="H8" i="29"/>
  <c r="E8" i="29"/>
  <c r="D8" i="29"/>
  <c r="C8" i="29"/>
  <c r="B8" i="29" s="1"/>
  <c r="AM8" i="28"/>
  <c r="AJ8" i="28"/>
  <c r="AG8" i="28"/>
  <c r="AD8" i="28"/>
  <c r="AA8" i="28"/>
  <c r="X8" i="28"/>
  <c r="U8" i="28"/>
  <c r="Q8" i="28"/>
  <c r="N8" i="28"/>
  <c r="K8" i="28"/>
  <c r="H8" i="28"/>
  <c r="E8" i="28"/>
  <c r="D8" i="28"/>
  <c r="C8" i="28"/>
  <c r="B8" i="28" s="1"/>
  <c r="AM8" i="27"/>
  <c r="AJ8" i="27"/>
  <c r="AG8" i="27"/>
  <c r="AD8" i="27"/>
  <c r="AA8" i="27"/>
  <c r="X8" i="27"/>
  <c r="U8" i="27"/>
  <c r="Q8" i="27"/>
  <c r="N8" i="27"/>
  <c r="K8" i="27"/>
  <c r="H8" i="27"/>
  <c r="E8" i="27"/>
  <c r="D8" i="27"/>
  <c r="C8" i="27"/>
  <c r="B8" i="27" s="1"/>
  <c r="AM8" i="26"/>
  <c r="AJ8" i="26"/>
  <c r="AG8" i="26"/>
  <c r="AD8" i="26"/>
  <c r="AA8" i="26"/>
  <c r="X8" i="26"/>
  <c r="U8" i="26"/>
  <c r="Q8" i="26"/>
  <c r="N8" i="26"/>
  <c r="K8" i="26"/>
  <c r="H8" i="26"/>
  <c r="E8" i="26"/>
  <c r="D8" i="26"/>
  <c r="C8" i="26"/>
  <c r="B8" i="26"/>
  <c r="AM8" i="25"/>
  <c r="AJ8" i="25"/>
  <c r="AG8" i="25"/>
  <c r="AD8" i="25"/>
  <c r="AA8" i="25"/>
  <c r="X8" i="25"/>
  <c r="U8" i="25"/>
  <c r="Q8" i="25"/>
  <c r="N8" i="25"/>
  <c r="K8" i="25"/>
  <c r="H8" i="25"/>
  <c r="E8" i="25"/>
  <c r="D8" i="25"/>
  <c r="C8" i="25"/>
  <c r="B8" i="25" s="1"/>
  <c r="AM8" i="24"/>
  <c r="AJ8" i="24"/>
  <c r="AG8" i="24"/>
  <c r="AD8" i="24"/>
  <c r="AA8" i="24"/>
  <c r="X8" i="24"/>
  <c r="U8" i="24"/>
  <c r="Q8" i="24"/>
  <c r="N8" i="24"/>
  <c r="K8" i="24"/>
  <c r="H8" i="24"/>
  <c r="E8" i="24"/>
  <c r="D8" i="24"/>
  <c r="C8" i="24"/>
  <c r="B8" i="24" s="1"/>
  <c r="AM8" i="23"/>
  <c r="AJ8" i="23"/>
  <c r="AG8" i="23"/>
  <c r="AD8" i="23"/>
  <c r="AA8" i="23"/>
  <c r="X8" i="23"/>
  <c r="U8" i="23"/>
  <c r="Q8" i="23"/>
  <c r="N8" i="23"/>
  <c r="K8" i="23"/>
  <c r="H8" i="23"/>
  <c r="E8" i="23"/>
  <c r="D8" i="23"/>
  <c r="C8" i="23"/>
  <c r="B8" i="23" s="1"/>
  <c r="AM8" i="22"/>
  <c r="AJ8" i="22"/>
  <c r="AG8" i="22"/>
  <c r="AD8" i="22"/>
  <c r="AA8" i="22"/>
  <c r="X8" i="22"/>
  <c r="U8" i="22"/>
  <c r="Q8" i="22"/>
  <c r="N8" i="22"/>
  <c r="K8" i="22"/>
  <c r="H8" i="22"/>
  <c r="E8" i="22"/>
  <c r="D8" i="22"/>
  <c r="C8" i="22"/>
  <c r="B8" i="22"/>
  <c r="AM8" i="21"/>
  <c r="AJ8" i="21"/>
  <c r="AG8" i="21"/>
  <c r="AD8" i="21"/>
  <c r="AA8" i="21"/>
  <c r="X8" i="21"/>
  <c r="U8" i="21"/>
  <c r="Q8" i="21"/>
  <c r="N8" i="21"/>
  <c r="K8" i="21"/>
  <c r="H8" i="21"/>
  <c r="E8" i="21"/>
  <c r="D8" i="21"/>
  <c r="C8" i="21"/>
  <c r="B8" i="21" s="1"/>
  <c r="AM8" i="20"/>
  <c r="AJ8" i="20"/>
  <c r="AG8" i="20"/>
  <c r="AD8" i="20"/>
  <c r="AA8" i="20"/>
  <c r="X8" i="20"/>
  <c r="U8" i="20"/>
  <c r="Q8" i="20"/>
  <c r="N8" i="20"/>
  <c r="K8" i="20"/>
  <c r="H8" i="20"/>
  <c r="E8" i="20"/>
  <c r="D8" i="20"/>
  <c r="C8" i="20"/>
  <c r="B8" i="20" s="1"/>
  <c r="AM8" i="19"/>
  <c r="AJ8" i="19"/>
  <c r="AG8" i="19"/>
  <c r="AD8" i="19"/>
  <c r="AA8" i="19"/>
  <c r="X8" i="19"/>
  <c r="U8" i="19"/>
  <c r="Q8" i="19"/>
  <c r="N8" i="19"/>
  <c r="K8" i="19"/>
  <c r="H8" i="19"/>
  <c r="E8" i="19"/>
  <c r="D8" i="19"/>
  <c r="C8" i="19"/>
  <c r="B8" i="19" s="1"/>
  <c r="AM8" i="18"/>
  <c r="AJ8" i="18"/>
  <c r="AG8" i="18"/>
  <c r="AD8" i="18"/>
  <c r="AA8" i="18"/>
  <c r="X8" i="18"/>
  <c r="U8" i="18"/>
  <c r="Q8" i="18"/>
  <c r="N8" i="18"/>
  <c r="K8" i="18"/>
  <c r="H8" i="18"/>
  <c r="E8" i="18"/>
  <c r="D8" i="18"/>
  <c r="C8" i="18"/>
  <c r="B8" i="18"/>
  <c r="AM8" i="17"/>
  <c r="AJ8" i="17"/>
  <c r="AG8" i="17"/>
  <c r="AD8" i="17"/>
  <c r="AA8" i="17"/>
  <c r="X8" i="17"/>
  <c r="U8" i="17"/>
  <c r="Q8" i="17"/>
  <c r="N8" i="17"/>
  <c r="K8" i="17"/>
  <c r="H8" i="17"/>
  <c r="E8" i="17"/>
  <c r="D8" i="17"/>
  <c r="C8" i="17"/>
  <c r="B8" i="17" s="1"/>
  <c r="AM8" i="16"/>
  <c r="AJ8" i="16"/>
  <c r="AG8" i="16"/>
  <c r="AD8" i="16"/>
  <c r="AA8" i="16"/>
  <c r="X8" i="16"/>
  <c r="U8" i="16"/>
  <c r="Q8" i="16"/>
  <c r="N8" i="16"/>
  <c r="K8" i="16"/>
  <c r="H8" i="16"/>
  <c r="E8" i="16"/>
  <c r="D8" i="16"/>
  <c r="C8" i="16"/>
  <c r="B8" i="16" s="1"/>
  <c r="AM8" i="15"/>
  <c r="AJ8" i="15"/>
  <c r="AG8" i="15"/>
  <c r="AD8" i="15"/>
  <c r="AA8" i="15"/>
  <c r="X8" i="15"/>
  <c r="U8" i="15"/>
  <c r="Q8" i="15"/>
  <c r="N8" i="15"/>
  <c r="K8" i="15"/>
  <c r="H8" i="15"/>
  <c r="E8" i="15"/>
  <c r="D8" i="15"/>
  <c r="C8" i="15"/>
  <c r="B8" i="15" s="1"/>
  <c r="AM8" i="14"/>
  <c r="AJ8" i="14"/>
  <c r="AG8" i="14"/>
  <c r="AD8" i="14"/>
  <c r="AA8" i="14"/>
  <c r="X8" i="14"/>
  <c r="U8" i="14"/>
  <c r="Q8" i="14"/>
  <c r="N8" i="14"/>
  <c r="K8" i="14"/>
  <c r="H8" i="14"/>
  <c r="E8" i="14"/>
  <c r="D8" i="14"/>
  <c r="C8" i="14"/>
  <c r="B8" i="14"/>
  <c r="AM8" i="13"/>
  <c r="AJ8" i="13"/>
  <c r="AG8" i="13"/>
  <c r="AD8" i="13"/>
  <c r="AA8" i="13"/>
  <c r="X8" i="13"/>
  <c r="U8" i="13"/>
  <c r="Q8" i="13"/>
  <c r="N8" i="13"/>
  <c r="K8" i="13"/>
  <c r="H8" i="13"/>
  <c r="E8" i="13"/>
  <c r="D8" i="13"/>
  <c r="C8" i="13"/>
  <c r="B8" i="13" s="1"/>
  <c r="AM8" i="12"/>
  <c r="AJ8" i="12"/>
  <c r="AG8" i="12"/>
  <c r="AD8" i="12"/>
  <c r="AA8" i="12"/>
  <c r="X8" i="12"/>
  <c r="U8" i="12"/>
  <c r="Q8" i="12"/>
  <c r="N8" i="12"/>
  <c r="K8" i="12"/>
  <c r="H8" i="12"/>
  <c r="E8" i="12"/>
  <c r="D8" i="12"/>
  <c r="C8" i="12"/>
  <c r="B8" i="12" s="1"/>
  <c r="AM8" i="11"/>
  <c r="AJ8" i="11"/>
  <c r="AG8" i="11"/>
  <c r="AD8" i="11"/>
  <c r="AA8" i="11"/>
  <c r="X8" i="11"/>
  <c r="U8" i="11"/>
  <c r="Q8" i="11"/>
  <c r="N8" i="11"/>
  <c r="K8" i="11"/>
  <c r="H8" i="11"/>
  <c r="E8" i="11"/>
  <c r="D8" i="11"/>
  <c r="C8" i="11"/>
  <c r="B8" i="11" s="1"/>
  <c r="AM8" i="10"/>
  <c r="AJ8" i="10"/>
  <c r="AG8" i="10"/>
  <c r="AD8" i="10"/>
  <c r="AA8" i="10"/>
  <c r="X8" i="10"/>
  <c r="U8" i="10"/>
  <c r="Q8" i="10"/>
  <c r="N8" i="10"/>
  <c r="K8" i="10"/>
  <c r="H8" i="10"/>
  <c r="E8" i="10"/>
  <c r="D8" i="10"/>
  <c r="C8" i="10"/>
  <c r="B8" i="10"/>
  <c r="AM8" i="9"/>
  <c r="AJ8" i="9"/>
  <c r="AG8" i="9"/>
  <c r="AD8" i="9"/>
  <c r="AA8" i="9"/>
  <c r="X8" i="9"/>
  <c r="U8" i="9"/>
  <c r="Q8" i="9"/>
  <c r="N8" i="9"/>
  <c r="K8" i="9"/>
  <c r="H8" i="9"/>
  <c r="E8" i="9"/>
  <c r="D8" i="9"/>
  <c r="C8" i="9"/>
  <c r="B8" i="9" s="1"/>
  <c r="AM8" i="8"/>
  <c r="AJ8" i="8"/>
  <c r="AG8" i="8"/>
  <c r="AD8" i="8"/>
  <c r="AA8" i="8"/>
  <c r="X8" i="8"/>
  <c r="U8" i="8"/>
  <c r="Q8" i="8"/>
  <c r="N8" i="8"/>
  <c r="K8" i="8"/>
  <c r="H8" i="8"/>
  <c r="E8" i="8"/>
  <c r="D8" i="8"/>
  <c r="C8" i="8"/>
  <c r="B8" i="8" s="1"/>
  <c r="AM8" i="7"/>
  <c r="AJ8" i="7"/>
  <c r="AG8" i="7"/>
  <c r="AD8" i="7"/>
  <c r="AA8" i="7"/>
  <c r="X8" i="7"/>
  <c r="U8" i="7"/>
  <c r="Q8" i="7"/>
  <c r="N8" i="7"/>
  <c r="K8" i="7"/>
  <c r="H8" i="7"/>
  <c r="E8" i="7"/>
  <c r="D8" i="7"/>
  <c r="C8" i="7"/>
  <c r="B8" i="7" s="1"/>
  <c r="AM8" i="6"/>
  <c r="AJ8" i="6"/>
  <c r="AG8" i="6"/>
  <c r="AD8" i="6"/>
  <c r="AA8" i="6"/>
  <c r="X8" i="6"/>
  <c r="U8" i="6"/>
  <c r="Q8" i="6"/>
  <c r="N8" i="6"/>
  <c r="K8" i="6"/>
  <c r="H8" i="6"/>
  <c r="E8" i="6"/>
  <c r="D8" i="6"/>
  <c r="C8" i="6"/>
  <c r="B8" i="6"/>
  <c r="AM8" i="5"/>
  <c r="AJ8" i="5"/>
  <c r="AG8" i="5"/>
  <c r="AD8" i="5"/>
  <c r="AA8" i="5"/>
  <c r="X8" i="5"/>
  <c r="U8" i="5"/>
  <c r="Q8" i="5"/>
  <c r="N8" i="5"/>
  <c r="K8" i="5"/>
  <c r="H8" i="5"/>
  <c r="E8" i="5"/>
  <c r="D8" i="5"/>
  <c r="C8" i="5"/>
  <c r="B8" i="5" s="1"/>
  <c r="AM8" i="4"/>
  <c r="AJ8" i="4"/>
  <c r="AG8" i="4"/>
  <c r="AD8" i="4"/>
  <c r="AA8" i="4"/>
  <c r="X8" i="4"/>
  <c r="U8" i="4"/>
  <c r="Q8" i="4"/>
  <c r="N8" i="4"/>
  <c r="K8" i="4"/>
  <c r="H8" i="4"/>
  <c r="E8" i="4"/>
  <c r="D8" i="4"/>
  <c r="C8" i="4"/>
  <c r="B8" i="4" s="1"/>
  <c r="AM8" i="3"/>
  <c r="AJ8" i="3"/>
  <c r="AG8" i="3"/>
  <c r="AD8" i="3"/>
  <c r="AA8" i="3"/>
  <c r="X8" i="3"/>
  <c r="U8" i="3"/>
  <c r="Q8" i="3"/>
  <c r="N8" i="3"/>
  <c r="K8" i="3"/>
  <c r="H8" i="3"/>
  <c r="E8" i="3"/>
  <c r="D8" i="3"/>
  <c r="C8" i="3"/>
  <c r="B8" i="3" s="1"/>
  <c r="AM8" i="2"/>
  <c r="AJ8" i="2"/>
  <c r="AG8" i="2"/>
  <c r="AD8" i="2"/>
  <c r="AA8" i="2"/>
  <c r="X8" i="2"/>
  <c r="U8" i="2"/>
  <c r="Q8" i="2"/>
  <c r="N8" i="2"/>
  <c r="K8" i="2"/>
  <c r="H8" i="2"/>
  <c r="E8" i="2"/>
  <c r="D8" i="2"/>
  <c r="C8" i="2"/>
  <c r="B8" i="2"/>
  <c r="AM37" i="1"/>
  <c r="AJ37" i="1"/>
  <c r="AG37" i="1"/>
  <c r="AD37" i="1"/>
  <c r="AA37" i="1"/>
  <c r="X37" i="1"/>
  <c r="U37" i="1"/>
  <c r="Q37" i="1"/>
  <c r="N37" i="1"/>
  <c r="K37" i="1"/>
  <c r="H37" i="1"/>
  <c r="E37" i="1"/>
  <c r="D37" i="1"/>
  <c r="C37" i="1"/>
  <c r="B37" i="1" s="1"/>
  <c r="AM36" i="1"/>
  <c r="AJ36" i="1"/>
  <c r="AG36" i="1"/>
  <c r="AD36" i="1"/>
  <c r="AA36" i="1"/>
  <c r="X36" i="1"/>
  <c r="U36" i="1"/>
  <c r="Q36" i="1"/>
  <c r="N36" i="1"/>
  <c r="K36" i="1"/>
  <c r="H36" i="1"/>
  <c r="E36" i="1"/>
  <c r="D36" i="1"/>
  <c r="B36" i="1" s="1"/>
  <c r="C36" i="1"/>
  <c r="AM35" i="1"/>
  <c r="AJ35" i="1"/>
  <c r="AG35" i="1"/>
  <c r="AD35" i="1"/>
  <c r="AA35" i="1"/>
  <c r="X35" i="1"/>
  <c r="U35" i="1"/>
  <c r="Q35" i="1"/>
  <c r="N35" i="1"/>
  <c r="K35" i="1"/>
  <c r="H35" i="1"/>
  <c r="E35" i="1"/>
  <c r="D35" i="1"/>
  <c r="C35" i="1"/>
  <c r="B35" i="1" s="1"/>
  <c r="AM34" i="1"/>
  <c r="AJ34" i="1"/>
  <c r="AG34" i="1"/>
  <c r="AD34" i="1"/>
  <c r="AA34" i="1"/>
  <c r="X34" i="1"/>
  <c r="U34" i="1"/>
  <c r="Q34" i="1"/>
  <c r="N34" i="1"/>
  <c r="K34" i="1"/>
  <c r="H34" i="1"/>
  <c r="E34" i="1"/>
  <c r="D34" i="1"/>
  <c r="C34" i="1"/>
  <c r="B34" i="1"/>
  <c r="AM33" i="1"/>
  <c r="AJ33" i="1"/>
  <c r="AG33" i="1"/>
  <c r="AD33" i="1"/>
  <c r="AA33" i="1"/>
  <c r="X33" i="1"/>
  <c r="U33" i="1"/>
  <c r="Q33" i="1"/>
  <c r="N33" i="1"/>
  <c r="K33" i="1"/>
  <c r="H33" i="1"/>
  <c r="E33" i="1"/>
  <c r="D33" i="1"/>
  <c r="C33" i="1"/>
  <c r="B33" i="1" s="1"/>
  <c r="AM32" i="1"/>
  <c r="AJ32" i="1"/>
  <c r="AG32" i="1"/>
  <c r="AD32" i="1"/>
  <c r="AA32" i="1"/>
  <c r="X32" i="1"/>
  <c r="U32" i="1"/>
  <c r="Q32" i="1"/>
  <c r="N32" i="1"/>
  <c r="K32" i="1"/>
  <c r="H32" i="1"/>
  <c r="E32" i="1"/>
  <c r="D32" i="1"/>
  <c r="B32" i="1" s="1"/>
  <c r="C32" i="1"/>
  <c r="AM31" i="1"/>
  <c r="AJ31" i="1"/>
  <c r="AG31" i="1"/>
  <c r="AD31" i="1"/>
  <c r="AA31" i="1"/>
  <c r="X31" i="1"/>
  <c r="U31" i="1"/>
  <c r="Q31" i="1"/>
  <c r="N31" i="1"/>
  <c r="K31" i="1"/>
  <c r="H31" i="1"/>
  <c r="E31" i="1"/>
  <c r="D31" i="1"/>
  <c r="C31" i="1"/>
  <c r="B31" i="1" s="1"/>
  <c r="AM30" i="1"/>
  <c r="AJ30" i="1"/>
  <c r="AG30" i="1"/>
  <c r="AD30" i="1"/>
  <c r="AA30" i="1"/>
  <c r="X30" i="1"/>
  <c r="U30" i="1"/>
  <c r="Q30" i="1"/>
  <c r="N30" i="1"/>
  <c r="K30" i="1"/>
  <c r="H30" i="1"/>
  <c r="E30" i="1"/>
  <c r="D30" i="1"/>
  <c r="C30" i="1"/>
  <c r="B30" i="1"/>
  <c r="AM29" i="1"/>
  <c r="AJ29" i="1"/>
  <c r="AG29" i="1"/>
  <c r="AD29" i="1"/>
  <c r="AA29" i="1"/>
  <c r="X29" i="1"/>
  <c r="U29" i="1"/>
  <c r="Q29" i="1"/>
  <c r="N29" i="1"/>
  <c r="K29" i="1"/>
  <c r="H29" i="1"/>
  <c r="E29" i="1"/>
  <c r="D29" i="1"/>
  <c r="C29" i="1"/>
  <c r="B29" i="1" s="1"/>
  <c r="AM28" i="1"/>
  <c r="AJ28" i="1"/>
  <c r="AG28" i="1"/>
  <c r="AD28" i="1"/>
  <c r="AA28" i="1"/>
  <c r="X28" i="1"/>
  <c r="U28" i="1"/>
  <c r="Q28" i="1"/>
  <c r="N28" i="1"/>
  <c r="K28" i="1"/>
  <c r="H28" i="1"/>
  <c r="E28" i="1"/>
  <c r="D28" i="1"/>
  <c r="B28" i="1" s="1"/>
  <c r="C28" i="1"/>
  <c r="AM27" i="1"/>
  <c r="AJ27" i="1"/>
  <c r="AG27" i="1"/>
  <c r="AD27" i="1"/>
  <c r="AA27" i="1"/>
  <c r="X27" i="1"/>
  <c r="U27" i="1"/>
  <c r="Q27" i="1"/>
  <c r="N27" i="1"/>
  <c r="K27" i="1"/>
  <c r="H27" i="1"/>
  <c r="E27" i="1"/>
  <c r="D27" i="1"/>
  <c r="C27" i="1"/>
  <c r="B27" i="1" s="1"/>
  <c r="AM26" i="1"/>
  <c r="AJ26" i="1"/>
  <c r="AG26" i="1"/>
  <c r="AD26" i="1"/>
  <c r="AA26" i="1"/>
  <c r="X26" i="1"/>
  <c r="U26" i="1"/>
  <c r="Q26" i="1"/>
  <c r="N26" i="1"/>
  <c r="K26" i="1"/>
  <c r="H26" i="1"/>
  <c r="E26" i="1"/>
  <c r="D26" i="1"/>
  <c r="C26" i="1"/>
  <c r="B26" i="1"/>
  <c r="AM25" i="1"/>
  <c r="AJ25" i="1"/>
  <c r="AG25" i="1"/>
  <c r="AD25" i="1"/>
  <c r="AA25" i="1"/>
  <c r="X25" i="1"/>
  <c r="U25" i="1"/>
  <c r="Q25" i="1"/>
  <c r="N25" i="1"/>
  <c r="K25" i="1"/>
  <c r="H25" i="1"/>
  <c r="E25" i="1"/>
  <c r="D25" i="1"/>
  <c r="C25" i="1"/>
  <c r="B25" i="1" s="1"/>
  <c r="AM24" i="1"/>
  <c r="AJ24" i="1"/>
  <c r="AG24" i="1"/>
  <c r="AD24" i="1"/>
  <c r="AA24" i="1"/>
  <c r="X24" i="1"/>
  <c r="U24" i="1"/>
  <c r="Q24" i="1"/>
  <c r="N24" i="1"/>
  <c r="K24" i="1"/>
  <c r="H24" i="1"/>
  <c r="E24" i="1"/>
  <c r="D24" i="1"/>
  <c r="B24" i="1" s="1"/>
  <c r="C24" i="1"/>
  <c r="AM23" i="1"/>
  <c r="AJ23" i="1"/>
  <c r="AG23" i="1"/>
  <c r="AD23" i="1"/>
  <c r="AA23" i="1"/>
  <c r="X23" i="1"/>
  <c r="U23" i="1"/>
  <c r="Q23" i="1"/>
  <c r="N23" i="1"/>
  <c r="K23" i="1"/>
  <c r="H23" i="1"/>
  <c r="E23" i="1"/>
  <c r="D23" i="1"/>
  <c r="C23" i="1"/>
  <c r="B23" i="1" s="1"/>
  <c r="AM22" i="1"/>
  <c r="AJ22" i="1"/>
  <c r="AG22" i="1"/>
  <c r="AD22" i="1"/>
  <c r="AA22" i="1"/>
  <c r="X22" i="1"/>
  <c r="U22" i="1"/>
  <c r="Q22" i="1"/>
  <c r="N22" i="1"/>
  <c r="K22" i="1"/>
  <c r="H22" i="1"/>
  <c r="E22" i="1"/>
  <c r="D22" i="1"/>
  <c r="C22" i="1"/>
  <c r="B22" i="1"/>
  <c r="AM21" i="1"/>
  <c r="AJ21" i="1"/>
  <c r="AG21" i="1"/>
  <c r="AD21" i="1"/>
  <c r="AA21" i="1"/>
  <c r="X21" i="1"/>
  <c r="U21" i="1"/>
  <c r="Q21" i="1"/>
  <c r="N21" i="1"/>
  <c r="K21" i="1"/>
  <c r="H21" i="1"/>
  <c r="E21" i="1"/>
  <c r="D21" i="1"/>
  <c r="C21" i="1"/>
  <c r="B21" i="1" s="1"/>
  <c r="AM20" i="1"/>
  <c r="AJ20" i="1"/>
  <c r="AG20" i="1"/>
  <c r="AD20" i="1"/>
  <c r="AA20" i="1"/>
  <c r="X20" i="1"/>
  <c r="U20" i="1"/>
  <c r="Q20" i="1"/>
  <c r="N20" i="1"/>
  <c r="K20" i="1"/>
  <c r="H20" i="1"/>
  <c r="E20" i="1"/>
  <c r="D20" i="1"/>
  <c r="B20" i="1" s="1"/>
  <c r="C20" i="1"/>
  <c r="AM19" i="1"/>
  <c r="AJ19" i="1"/>
  <c r="AG19" i="1"/>
  <c r="AD19" i="1"/>
  <c r="AA19" i="1"/>
  <c r="X19" i="1"/>
  <c r="U19" i="1"/>
  <c r="Q19" i="1"/>
  <c r="N19" i="1"/>
  <c r="K19" i="1"/>
  <c r="H19" i="1"/>
  <c r="E19" i="1"/>
  <c r="D19" i="1"/>
  <c r="C19" i="1"/>
  <c r="B19" i="1" s="1"/>
  <c r="AM18" i="1"/>
  <c r="AJ18" i="1"/>
  <c r="AG18" i="1"/>
  <c r="AD18" i="1"/>
  <c r="AA18" i="1"/>
  <c r="X18" i="1"/>
  <c r="U18" i="1"/>
  <c r="Q18" i="1"/>
  <c r="N18" i="1"/>
  <c r="K18" i="1"/>
  <c r="H18" i="1"/>
  <c r="E18" i="1"/>
  <c r="D18" i="1"/>
  <c r="C18" i="1"/>
  <c r="B18" i="1"/>
  <c r="AM17" i="1"/>
  <c r="AJ17" i="1"/>
  <c r="AG17" i="1"/>
  <c r="AD17" i="1"/>
  <c r="AA17" i="1"/>
  <c r="X17" i="1"/>
  <c r="U17" i="1"/>
  <c r="Q17" i="1"/>
  <c r="N17" i="1"/>
  <c r="K17" i="1"/>
  <c r="H17" i="1"/>
  <c r="E17" i="1"/>
  <c r="D17" i="1"/>
  <c r="C17" i="1"/>
  <c r="B17" i="1" s="1"/>
  <c r="AM16" i="1"/>
  <c r="AJ16" i="1"/>
  <c r="AG16" i="1"/>
  <c r="AD16" i="1"/>
  <c r="AA16" i="1"/>
  <c r="X16" i="1"/>
  <c r="U16" i="1"/>
  <c r="Q16" i="1"/>
  <c r="N16" i="1"/>
  <c r="K16" i="1"/>
  <c r="H16" i="1"/>
  <c r="E16" i="1"/>
  <c r="D16" i="1"/>
  <c r="C16" i="1"/>
  <c r="B16" i="1" s="1"/>
  <c r="AM15" i="1"/>
  <c r="AJ15" i="1"/>
  <c r="AG15" i="1"/>
  <c r="AD15" i="1"/>
  <c r="AA15" i="1"/>
  <c r="X15" i="1"/>
  <c r="U15" i="1"/>
  <c r="Q15" i="1"/>
  <c r="N15" i="1"/>
  <c r="K15" i="1"/>
  <c r="H15" i="1"/>
  <c r="E15" i="1"/>
  <c r="D15" i="1"/>
  <c r="C15" i="1"/>
  <c r="B15" i="1" s="1"/>
  <c r="AM14" i="1"/>
  <c r="AJ14" i="1"/>
  <c r="AG14" i="1"/>
  <c r="AD14" i="1"/>
  <c r="AA14" i="1"/>
  <c r="X14" i="1"/>
  <c r="U14" i="1"/>
  <c r="Q14" i="1"/>
  <c r="N14" i="1"/>
  <c r="K14" i="1"/>
  <c r="H14" i="1"/>
  <c r="E14" i="1"/>
  <c r="D14" i="1"/>
  <c r="C14" i="1"/>
  <c r="B14" i="1"/>
  <c r="AM13" i="1"/>
  <c r="AJ13" i="1"/>
  <c r="AG13" i="1"/>
  <c r="AD13" i="1"/>
  <c r="AA13" i="1"/>
  <c r="X13" i="1"/>
  <c r="U13" i="1"/>
  <c r="Q13" i="1"/>
  <c r="N13" i="1"/>
  <c r="K13" i="1"/>
  <c r="H13" i="1"/>
  <c r="E13" i="1"/>
  <c r="D13" i="1"/>
  <c r="C13" i="1"/>
  <c r="B13" i="1" s="1"/>
  <c r="AM12" i="1"/>
  <c r="AJ12" i="1"/>
  <c r="AG12" i="1"/>
  <c r="AD12" i="1"/>
  <c r="AA12" i="1"/>
  <c r="X12" i="1"/>
  <c r="U12" i="1"/>
  <c r="Q12" i="1"/>
  <c r="N12" i="1"/>
  <c r="K12" i="1"/>
  <c r="H12" i="1"/>
  <c r="E12" i="1"/>
  <c r="D12" i="1"/>
  <c r="C12" i="1"/>
  <c r="B12" i="1" s="1"/>
  <c r="AM11" i="1"/>
  <c r="AJ11" i="1"/>
  <c r="AG11" i="1"/>
  <c r="AD11" i="1"/>
  <c r="AA11" i="1"/>
  <c r="X11" i="1"/>
  <c r="U11" i="1"/>
  <c r="Q11" i="1"/>
  <c r="N11" i="1"/>
  <c r="K11" i="1"/>
  <c r="H11" i="1"/>
  <c r="E11" i="1"/>
  <c r="D11" i="1"/>
  <c r="C11" i="1"/>
  <c r="B11" i="1" s="1"/>
  <c r="AM10" i="1"/>
  <c r="AJ10" i="1"/>
  <c r="AG10" i="1"/>
  <c r="AD10" i="1"/>
  <c r="AA10" i="1"/>
  <c r="X10" i="1"/>
  <c r="U10" i="1"/>
  <c r="Q10" i="1"/>
  <c r="N10" i="1"/>
  <c r="K10" i="1"/>
  <c r="H10" i="1"/>
  <c r="E10" i="1"/>
  <c r="D10" i="1"/>
  <c r="C10" i="1"/>
  <c r="B10" i="1"/>
  <c r="AM9" i="1"/>
  <c r="AJ9" i="1"/>
  <c r="AG9" i="1"/>
  <c r="AD9" i="1"/>
  <c r="AA9" i="1"/>
  <c r="X9" i="1"/>
  <c r="U9" i="1"/>
  <c r="Q9" i="1"/>
  <c r="N9" i="1"/>
  <c r="K9" i="1"/>
  <c r="H9" i="1"/>
  <c r="E9" i="1"/>
  <c r="D9" i="1"/>
  <c r="C9" i="1"/>
  <c r="B9" i="1" s="1"/>
  <c r="AO8" i="1"/>
  <c r="AN8" i="1"/>
  <c r="AM8" i="1" s="1"/>
  <c r="AL8" i="1"/>
  <c r="AK8" i="1"/>
  <c r="AJ8" i="1" s="1"/>
  <c r="AI8" i="1"/>
  <c r="AH8" i="1"/>
  <c r="AG8" i="1"/>
  <c r="AF8" i="1"/>
  <c r="AE8" i="1"/>
  <c r="AD8" i="1" s="1"/>
  <c r="AC8" i="1"/>
  <c r="AB8" i="1"/>
  <c r="AA8" i="1" s="1"/>
  <c r="Z8" i="1"/>
  <c r="Y8" i="1"/>
  <c r="X8" i="1" s="1"/>
  <c r="W8" i="1"/>
  <c r="V8" i="1"/>
  <c r="U8" i="1"/>
  <c r="S8" i="1"/>
  <c r="R8" i="1"/>
  <c r="Q8" i="1" s="1"/>
  <c r="P8" i="1"/>
  <c r="O8" i="1"/>
  <c r="N8" i="1" s="1"/>
  <c r="M8" i="1"/>
  <c r="L8" i="1"/>
  <c r="K8" i="1" s="1"/>
  <c r="J8" i="1"/>
  <c r="I8" i="1"/>
  <c r="H8" i="1"/>
  <c r="G8" i="1"/>
  <c r="F8" i="1"/>
  <c r="E8" i="1" s="1"/>
  <c r="D8" i="1"/>
  <c r="C8" i="1" l="1"/>
  <c r="B8" i="1" s="1"/>
</calcChain>
</file>

<file path=xl/sharedStrings.xml><?xml version="1.0" encoding="utf-8"?>
<sst xmlns="http://schemas.openxmlformats.org/spreadsheetml/2006/main" count="2376" uniqueCount="158">
  <si>
    <t>公開類</t>
  </si>
  <si>
    <t>年  報</t>
  </si>
  <si>
    <t>臺中市教會（堂）概況</t>
  </si>
  <si>
    <t>中華民國107年底</t>
  </si>
  <si>
    <t>區 別</t>
  </si>
  <si>
    <t>總   計</t>
  </si>
  <si>
    <t>中  區</t>
  </si>
  <si>
    <t>東  區</t>
  </si>
  <si>
    <t>南  區</t>
  </si>
  <si>
    <t>西  區</t>
  </si>
  <si>
    <t>北  區</t>
  </si>
  <si>
    <t>西屯區</t>
  </si>
  <si>
    <t>南屯區</t>
  </si>
  <si>
    <t>北屯區</t>
  </si>
  <si>
    <t>豐原區</t>
  </si>
  <si>
    <t>東勢區</t>
  </si>
  <si>
    <t>大甲區</t>
  </si>
  <si>
    <t>清水區</t>
  </si>
  <si>
    <t>沙鹿區</t>
  </si>
  <si>
    <t>梧棲區</t>
  </si>
  <si>
    <t>后里區</t>
  </si>
  <si>
    <t>神岡區</t>
  </si>
  <si>
    <t>潭子區</t>
  </si>
  <si>
    <t>大雅區</t>
  </si>
  <si>
    <t>新社區</t>
  </si>
  <si>
    <t>石岡區</t>
  </si>
  <si>
    <t>外埔區</t>
  </si>
  <si>
    <t>大安區</t>
  </si>
  <si>
    <t>烏日區</t>
  </si>
  <si>
    <t>大肚區</t>
  </si>
  <si>
    <t>龍井區</t>
  </si>
  <si>
    <t>霧峰區</t>
  </si>
  <si>
    <t>太平區</t>
  </si>
  <si>
    <t>大里區</t>
  </si>
  <si>
    <t>和平區</t>
  </si>
  <si>
    <t>每年終了後3個月內編報</t>
  </si>
  <si>
    <t>總      計</t>
  </si>
  <si>
    <t>合計</t>
  </si>
  <si>
    <t>已辦理財團法人登記</t>
  </si>
  <si>
    <t>未辦理財團法人登記</t>
  </si>
  <si>
    <t>猶   太   教</t>
  </si>
  <si>
    <t>天   主   教</t>
  </si>
  <si>
    <t>基   督   教</t>
  </si>
  <si>
    <t>伊  斯  蘭  教</t>
  </si>
  <si>
    <t>編製機關</t>
  </si>
  <si>
    <t>表    號</t>
  </si>
  <si>
    <t>單位：座</t>
  </si>
  <si>
    <t>東   正   教</t>
  </si>
  <si>
    <t>臺中市政府民政局</t>
  </si>
  <si>
    <t>11130-00-03-2</t>
  </si>
  <si>
    <t>備  註</t>
  </si>
  <si>
    <t>填表</t>
  </si>
  <si>
    <t>資料來源：依據各區公所所報資料彙編。</t>
  </si>
  <si>
    <t>填表說明：本表編製3份，經機關首長核章後，1份送本局會計室，1份送市府主計處，另1份自存，並應由網際網路上傳至內政部統計處資料庫。</t>
  </si>
  <si>
    <t>摩   門   教</t>
  </si>
  <si>
    <t>審核</t>
  </si>
  <si>
    <t>天   理   教</t>
  </si>
  <si>
    <t>巴  哈  伊  教</t>
  </si>
  <si>
    <t>業務主管人員</t>
  </si>
  <si>
    <t>主辦統計人員</t>
  </si>
  <si>
    <t>統   一   教</t>
  </si>
  <si>
    <t>山   達   基</t>
  </si>
  <si>
    <t>機關首長</t>
  </si>
  <si>
    <t>真  光  教  團</t>
  </si>
  <si>
    <t>其    他</t>
  </si>
  <si>
    <t>中華民國108年3月29日編製</t>
  </si>
  <si>
    <t>臺中市中區教會（堂）概況</t>
  </si>
  <si>
    <t>總計</t>
  </si>
  <si>
    <t>次年1月底前編報</t>
  </si>
  <si>
    <t>基　　督　　教</t>
  </si>
  <si>
    <t>臺中市中區區公所</t>
  </si>
  <si>
    <t>11130-00-03-3</t>
  </si>
  <si>
    <t>臺中市中區教會（堂）概況 (續完)</t>
  </si>
  <si>
    <t>臺中市東區教會（堂）概況</t>
  </si>
  <si>
    <t>臺中市東區區公所</t>
  </si>
  <si>
    <t>臺中市東區教會（堂）概況 (續完)</t>
  </si>
  <si>
    <t>臺中市南區教會（堂）概況</t>
  </si>
  <si>
    <t>臺中市南區區公所</t>
  </si>
  <si>
    <t>臺中市南區教會（堂）概況 (續完)</t>
  </si>
  <si>
    <t>臺中市西區教會（堂）概況</t>
  </si>
  <si>
    <t>臺中市西區區公所</t>
  </si>
  <si>
    <t>臺中市西區教會（堂）概況 (續完)</t>
  </si>
  <si>
    <t>臺中市北區教會（堂）概況</t>
  </si>
  <si>
    <t>臺中市北區區公所</t>
  </si>
  <si>
    <t>臺中市北區教會（堂）概況 (續完)</t>
  </si>
  <si>
    <t>臺中市西屯區教會（堂）概況</t>
  </si>
  <si>
    <t>臺中市西屯區公所</t>
  </si>
  <si>
    <t>臺中市西屯區教會（堂）概況 (續完)</t>
  </si>
  <si>
    <t>臺中市南屯區教會（堂）概況</t>
  </si>
  <si>
    <t>臺中市南屯區公所</t>
  </si>
  <si>
    <t>臺中市南屯區教會（堂）概況 (續完)</t>
  </si>
  <si>
    <t>臺中市北屯區教會（堂）概況</t>
  </si>
  <si>
    <t>臺中市北屯區公所</t>
  </si>
  <si>
    <t>臺中市北屯區教會（堂）概況 (續完)</t>
  </si>
  <si>
    <t>臺中市豐原區教會（堂）概況</t>
  </si>
  <si>
    <t>臺中市豐原區公所</t>
  </si>
  <si>
    <t>臺中市豐原區教會（堂）概況 (續完)</t>
  </si>
  <si>
    <t>臺中市東勢區教會（堂）概況</t>
  </si>
  <si>
    <t>臺中市東勢區公所</t>
  </si>
  <si>
    <t>臺中市東勢區教會（堂）概況 (續完)</t>
  </si>
  <si>
    <t>臺中市大甲區教會（堂）概況</t>
  </si>
  <si>
    <t>臺中市大甲區公所</t>
  </si>
  <si>
    <t>臺中市大甲區教會（堂）概況 (續完)</t>
  </si>
  <si>
    <t>臺中市清水區教會（堂）概況</t>
  </si>
  <si>
    <t>臺中市清水區公所</t>
  </si>
  <si>
    <t>臺中市清水區教會（堂）概況 (續完)</t>
  </si>
  <si>
    <t>臺中市沙鹿區教會（堂）概況</t>
  </si>
  <si>
    <t>臺中市沙鹿區公所</t>
  </si>
  <si>
    <t>臺中市沙鹿區教會（堂）概況 (續完)</t>
  </si>
  <si>
    <t>臺中市梧棲區教會（堂）概況</t>
  </si>
  <si>
    <t>臺中市梧棲區公所</t>
  </si>
  <si>
    <t>臺中市梧棲區教會（堂）概況 (續完)</t>
  </si>
  <si>
    <t>臺中市后里區教會（堂）概況</t>
  </si>
  <si>
    <t>臺中市后里區公所</t>
  </si>
  <si>
    <t>臺中市后里區教會（堂）概況 (續完)</t>
  </si>
  <si>
    <t>臺中市神岡區教會（堂）概況</t>
  </si>
  <si>
    <t>臺中市神岡區公所</t>
  </si>
  <si>
    <t>臺中市神岡區教會（堂）概況 (續完)</t>
  </si>
  <si>
    <t>臺中市潭子區教會（堂）概況</t>
  </si>
  <si>
    <t>臺中市潭子區公所</t>
  </si>
  <si>
    <t>臺中市潭子區教會（堂）概況 (續完)</t>
  </si>
  <si>
    <t>臺中市大雅區教會（堂）概況</t>
  </si>
  <si>
    <t>臺中市大雅區公所</t>
  </si>
  <si>
    <t>臺中市大雅區教會（堂）概況 (續完)</t>
  </si>
  <si>
    <t>臺中市新社區教會（堂）概況</t>
  </si>
  <si>
    <t>臺中市新社區公所</t>
  </si>
  <si>
    <t>臺中市新社區教會（堂）概況 (續完)</t>
  </si>
  <si>
    <t>臺中市石岡區教會（堂）概況</t>
  </si>
  <si>
    <t>臺中市石岡區公所</t>
  </si>
  <si>
    <t>臺中市石岡區教會（堂）概況 (續完)</t>
  </si>
  <si>
    <t>臺中市外埔區教會（堂）概況</t>
  </si>
  <si>
    <t>臺中市外埔區公所</t>
  </si>
  <si>
    <t>臺中市外埔區教會（堂）概況 (續完)</t>
  </si>
  <si>
    <t>臺中市大安區教會（堂）概況</t>
  </si>
  <si>
    <t>臺中市大安區公所</t>
  </si>
  <si>
    <t>臺中市大安區教會（堂）概況 (續完)</t>
  </si>
  <si>
    <t>臺中市烏日區教會（堂）概況</t>
  </si>
  <si>
    <t>臺中市烏日區公所</t>
  </si>
  <si>
    <t>臺中市烏日區教會（堂）概況 (續完)</t>
  </si>
  <si>
    <t>臺中市龍井區教會（堂）概況</t>
  </si>
  <si>
    <t>臺中市龍井區公所</t>
  </si>
  <si>
    <t>臺中市龍井區教會（堂）概況 (續完)</t>
  </si>
  <si>
    <t>臺中市大肚區教會（堂）概況</t>
  </si>
  <si>
    <t>臺中市大肚區公所</t>
  </si>
  <si>
    <t>臺中市大肚區教會（堂）概況 (續完)</t>
  </si>
  <si>
    <t>臺中市霧峰區教會（堂）概況</t>
  </si>
  <si>
    <t>臺中市霧峰區公所</t>
  </si>
  <si>
    <t>臺中市霧峰區教會（堂）概況 (續完)</t>
  </si>
  <si>
    <t>臺中市太平區教會（堂）概況</t>
  </si>
  <si>
    <t>臺中市太平區公所</t>
  </si>
  <si>
    <t>臺中市太平區教會（堂）概況 (續完)</t>
  </si>
  <si>
    <t>臺中市大里區教會（堂）概況</t>
  </si>
  <si>
    <t>臺中市大里區公所</t>
  </si>
  <si>
    <t>臺中市大里區教會（堂）概況 (續完)</t>
  </si>
  <si>
    <t>臺中市和平區教會（堂）概況</t>
  </si>
  <si>
    <t>臺中市和平區公所</t>
  </si>
  <si>
    <t>臺中市和平區教會（堂）概況 (續完)</t>
  </si>
  <si>
    <t>臺中市教會（堂）概況 (續完)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</si>
</sst>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\-#,##0.0000;&quot;－&quot;"/>
    <numFmt numFmtId="177" formatCode="##,###,##0;\-##,###,##0;&quot;        －&quot;"/>
    <numFmt numFmtId="178" formatCode="##,###,##0;\-##,###,##0;&quot;－&quot;"/>
  </numFmts>
  <fonts count="13" x14ac:knownFonts="1">
    <font>
      <sz val="11"/>
      <color theme="1"/>
      <name val="Calibri"/>
    </font>
    <font>
      <sz val="12"/>
      <color theme="1"/>
      <name val="Courier"/>
    </font>
    <font>
      <sz val="9"/>
      <color theme="1"/>
      <name val="Times New Roman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6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9"/>
      <name val="細明體"/>
      <family val="3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37" fontId="1" fillId="0" borderId="0" applyFill="0" applyBorder="0" applyAlignment="0" applyProtection="0"/>
    <xf numFmtId="0" fontId="10" fillId="0" borderId="0" applyFill="0" applyBorder="0" applyAlignment="0" applyProtection="0"/>
    <xf numFmtId="0" fontId="2" fillId="0" borderId="0" applyFill="0" applyBorder="0" applyAlignment="0" applyProtection="0"/>
  </cellStyleXfs>
  <cellXfs count="88">
    <xf numFmtId="0" fontId="0" fillId="0" borderId="0" xfId="0" applyNumberFormat="1" applyFont="1" applyFill="1" applyBorder="1" applyAlignment="1" applyProtection="1"/>
    <xf numFmtId="37" fontId="3" fillId="0" borderId="1" xfId="1" applyNumberFormat="1" applyFont="1" applyBorder="1" applyAlignment="1">
      <alignment horizontal="center"/>
    </xf>
    <xf numFmtId="0" fontId="5" fillId="0" borderId="0" xfId="2" applyFont="1" applyAlignment="1">
      <alignment horizontal="center" vertical="center" wrapText="1"/>
    </xf>
    <xf numFmtId="176" fontId="5" fillId="0" borderId="5" xfId="3" applyNumberFormat="1" applyFont="1" applyBorder="1" applyAlignment="1">
      <alignment horizontal="center" vertical="center"/>
    </xf>
    <xf numFmtId="176" fontId="5" fillId="0" borderId="6" xfId="3" applyNumberFormat="1" applyFont="1" applyBorder="1" applyAlignment="1">
      <alignment horizontal="center" vertical="center"/>
    </xf>
    <xf numFmtId="0" fontId="6" fillId="0" borderId="0" xfId="2" applyFont="1" applyAlignment="1">
      <alignment horizontal="justify" wrapText="1"/>
    </xf>
    <xf numFmtId="0" fontId="5" fillId="0" borderId="0" xfId="2" applyFont="1" applyAlignment="1">
      <alignment horizontal="justify" wrapText="1"/>
    </xf>
    <xf numFmtId="49" fontId="6" fillId="0" borderId="0" xfId="2" applyNumberFormat="1" applyFont="1" applyAlignment="1">
      <alignment horizontal="justify" wrapText="1"/>
    </xf>
    <xf numFmtId="0" fontId="7" fillId="0" borderId="0" xfId="2" applyFont="1" applyAlignment="1">
      <alignment wrapText="1"/>
    </xf>
    <xf numFmtId="49" fontId="0" fillId="0" borderId="0" xfId="2" applyNumberFormat="1" applyFont="1"/>
    <xf numFmtId="37" fontId="3" fillId="0" borderId="7" xfId="1" applyNumberFormat="1" applyFont="1" applyBorder="1" applyAlignment="1">
      <alignment horizontal="distributed"/>
    </xf>
    <xf numFmtId="0" fontId="3" fillId="0" borderId="7" xfId="2" applyFont="1" applyBorder="1"/>
    <xf numFmtId="0" fontId="5" fillId="0" borderId="10" xfId="2" applyFont="1" applyBorder="1" applyAlignment="1">
      <alignment horizontal="center" vertical="center"/>
    </xf>
    <xf numFmtId="177" fontId="5" fillId="0" borderId="11" xfId="2" applyNumberFormat="1" applyFont="1" applyBorder="1" applyAlignment="1">
      <alignment horizontal="right" wrapText="1"/>
    </xf>
    <xf numFmtId="177" fontId="5" fillId="0" borderId="12" xfId="2" applyNumberFormat="1" applyFont="1" applyBorder="1" applyAlignment="1">
      <alignment horizontal="right" wrapText="1"/>
    </xf>
    <xf numFmtId="0" fontId="4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0" xfId="2" applyFont="1"/>
    <xf numFmtId="0" fontId="3" fillId="0" borderId="7" xfId="2" applyFont="1" applyBorder="1" applyAlignment="1">
      <alignment horizontal="justify" wrapText="1"/>
    </xf>
    <xf numFmtId="0" fontId="3" fillId="0" borderId="10" xfId="2" applyFont="1" applyBorder="1" applyAlignment="1">
      <alignment horizontal="center" vertical="center" wrapText="1"/>
    </xf>
    <xf numFmtId="177" fontId="5" fillId="0" borderId="11" xfId="3" applyNumberFormat="1" applyFont="1" applyBorder="1" applyAlignment="1">
      <alignment horizontal="right" vertical="center"/>
    </xf>
    <xf numFmtId="177" fontId="5" fillId="0" borderId="14" xfId="2" applyNumberFormat="1" applyFont="1" applyBorder="1" applyAlignment="1">
      <alignment horizontal="right" wrapText="1"/>
    </xf>
    <xf numFmtId="0" fontId="3" fillId="0" borderId="0" xfId="2" applyFont="1" applyAlignment="1">
      <alignment horizontal="justify" wrapText="1"/>
    </xf>
    <xf numFmtId="0" fontId="3" fillId="0" borderId="0" xfId="2" applyFont="1" applyAlignment="1">
      <alignment vertical="center" wrapText="1"/>
    </xf>
    <xf numFmtId="0" fontId="3" fillId="0" borderId="15" xfId="2" applyFont="1" applyBorder="1" applyAlignment="1">
      <alignment vertical="center" wrapText="1"/>
    </xf>
    <xf numFmtId="37" fontId="3" fillId="0" borderId="16" xfId="1" applyNumberFormat="1" applyFont="1" applyBorder="1" applyAlignment="1">
      <alignment horizontal="center" vertical="center"/>
    </xf>
    <xf numFmtId="37" fontId="3" fillId="0" borderId="14" xfId="1" applyNumberFormat="1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177" fontId="5" fillId="0" borderId="18" xfId="2" applyNumberFormat="1" applyFont="1" applyBorder="1" applyAlignment="1">
      <alignment horizontal="right" wrapText="1"/>
    </xf>
    <xf numFmtId="177" fontId="5" fillId="0" borderId="19" xfId="2" applyNumberFormat="1" applyFont="1" applyBorder="1" applyAlignment="1">
      <alignment horizontal="right" wrapText="1"/>
    </xf>
    <xf numFmtId="177" fontId="5" fillId="0" borderId="17" xfId="2" applyNumberFormat="1" applyFont="1" applyBorder="1" applyAlignment="1">
      <alignment horizontal="right" wrapText="1"/>
    </xf>
    <xf numFmtId="0" fontId="5" fillId="0" borderId="0" xfId="2" applyFont="1" applyAlignment="1">
      <alignment wrapText="1"/>
    </xf>
    <xf numFmtId="37" fontId="5" fillId="0" borderId="6" xfId="1" applyNumberFormat="1" applyFont="1" applyBorder="1" applyAlignment="1">
      <alignment horizontal="center" vertical="center"/>
    </xf>
    <xf numFmtId="37" fontId="5" fillId="0" borderId="0" xfId="1" applyNumberFormat="1" applyFont="1" applyAlignment="1">
      <alignment horizontal="center" vertical="center"/>
    </xf>
    <xf numFmtId="37" fontId="5" fillId="0" borderId="0" xfId="1" applyNumberFormat="1" applyFont="1" applyAlignment="1">
      <alignment horizontal="left" vertical="center"/>
    </xf>
    <xf numFmtId="37" fontId="5" fillId="0" borderId="0" xfId="1" applyNumberFormat="1" applyFont="1"/>
    <xf numFmtId="0" fontId="5" fillId="2" borderId="0" xfId="2" applyFont="1" applyFill="1"/>
    <xf numFmtId="178" fontId="5" fillId="0" borderId="11" xfId="2" applyNumberFormat="1" applyFont="1" applyBorder="1" applyAlignment="1">
      <alignment horizontal="right" wrapText="1"/>
    </xf>
    <xf numFmtId="178" fontId="5" fillId="0" borderId="5" xfId="2" applyNumberFormat="1" applyFont="1" applyBorder="1" applyAlignment="1">
      <alignment horizontal="right" wrapText="1"/>
    </xf>
    <xf numFmtId="178" fontId="5" fillId="0" borderId="21" xfId="2" applyNumberFormat="1" applyFont="1" applyBorder="1" applyAlignment="1">
      <alignment horizontal="right" wrapText="1"/>
    </xf>
    <xf numFmtId="37" fontId="5" fillId="0" borderId="8" xfId="1" applyNumberFormat="1" applyFont="1" applyBorder="1" applyAlignment="1">
      <alignment vertical="center"/>
    </xf>
    <xf numFmtId="37" fontId="5" fillId="0" borderId="0" xfId="1" applyNumberFormat="1" applyFont="1" applyAlignment="1">
      <alignment vertical="center"/>
    </xf>
    <xf numFmtId="0" fontId="5" fillId="2" borderId="0" xfId="2" applyFont="1" applyFill="1" applyAlignment="1">
      <alignment wrapText="1"/>
    </xf>
    <xf numFmtId="0" fontId="3" fillId="0" borderId="0" xfId="2" applyFont="1"/>
    <xf numFmtId="178" fontId="5" fillId="0" borderId="14" xfId="2" applyNumberFormat="1" applyFont="1" applyBorder="1" applyAlignment="1">
      <alignment horizontal="right" wrapText="1"/>
    </xf>
    <xf numFmtId="178" fontId="5" fillId="0" borderId="12" xfId="2" applyNumberFormat="1" applyFont="1" applyBorder="1" applyAlignment="1">
      <alignment horizontal="right" wrapText="1"/>
    </xf>
    <xf numFmtId="0" fontId="4" fillId="0" borderId="8" xfId="2" applyFont="1" applyBorder="1" applyAlignment="1">
      <alignment horizontal="center" wrapText="1"/>
    </xf>
    <xf numFmtId="37" fontId="5" fillId="0" borderId="0" xfId="1" applyNumberFormat="1" applyFont="1" applyAlignment="1">
      <alignment horizontal="right" vertical="center"/>
    </xf>
    <xf numFmtId="178" fontId="5" fillId="0" borderId="18" xfId="2" applyNumberFormat="1" applyFont="1" applyBorder="1" applyAlignment="1">
      <alignment horizontal="right" wrapText="1"/>
    </xf>
    <xf numFmtId="178" fontId="5" fillId="0" borderId="19" xfId="2" applyNumberFormat="1" applyFont="1" applyBorder="1" applyAlignment="1">
      <alignment horizontal="right" wrapText="1"/>
    </xf>
    <xf numFmtId="178" fontId="5" fillId="0" borderId="17" xfId="2" applyNumberFormat="1" applyFont="1" applyBorder="1" applyAlignment="1">
      <alignment horizontal="right" wrapText="1"/>
    </xf>
    <xf numFmtId="0" fontId="5" fillId="0" borderId="22" xfId="2" applyFont="1" applyBorder="1" applyAlignment="1">
      <alignment horizontal="center" vertical="center" wrapText="1"/>
    </xf>
    <xf numFmtId="176" fontId="5" fillId="0" borderId="23" xfId="3" applyNumberFormat="1" applyFont="1" applyBorder="1" applyAlignment="1">
      <alignment horizontal="center" vertical="center"/>
    </xf>
    <xf numFmtId="176" fontId="5" fillId="0" borderId="24" xfId="3" applyNumberFormat="1" applyFont="1" applyBorder="1" applyAlignment="1">
      <alignment horizontal="center" vertical="center"/>
    </xf>
    <xf numFmtId="0" fontId="2" fillId="0" borderId="0" xfId="2" applyFont="1" applyAlignment="1">
      <alignment wrapText="1"/>
    </xf>
    <xf numFmtId="178" fontId="5" fillId="0" borderId="22" xfId="3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center" wrapText="1"/>
    </xf>
    <xf numFmtId="0" fontId="8" fillId="0" borderId="21" xfId="2" applyFont="1" applyBorder="1" applyAlignment="1">
      <alignment horizontal="center" wrapText="1"/>
    </xf>
    <xf numFmtId="178" fontId="5" fillId="0" borderId="11" xfId="3" applyNumberFormat="1" applyFont="1" applyBorder="1" applyAlignment="1">
      <alignment horizontal="right" vertical="center"/>
    </xf>
    <xf numFmtId="0" fontId="8" fillId="0" borderId="14" xfId="2" applyFont="1" applyBorder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178" fontId="8" fillId="0" borderId="11" xfId="2" applyNumberFormat="1" applyFont="1" applyBorder="1" applyAlignment="1">
      <alignment horizontal="center" wrapText="1"/>
    </xf>
    <xf numFmtId="178" fontId="8" fillId="0" borderId="18" xfId="2" applyNumberFormat="1" applyFont="1" applyBorder="1" applyAlignment="1">
      <alignment horizontal="center" wrapText="1"/>
    </xf>
    <xf numFmtId="0" fontId="8" fillId="0" borderId="19" xfId="2" applyFont="1" applyBorder="1" applyAlignment="1">
      <alignment horizontal="center" wrapText="1"/>
    </xf>
    <xf numFmtId="0" fontId="8" fillId="0" borderId="17" xfId="2" applyFont="1" applyBorder="1" applyAlignment="1">
      <alignment horizontal="center" wrapText="1"/>
    </xf>
    <xf numFmtId="0" fontId="9" fillId="0" borderId="0" xfId="2" applyFont="1"/>
    <xf numFmtId="0" fontId="5" fillId="2" borderId="0" xfId="2" applyFont="1" applyFill="1" applyAlignment="1">
      <alignment horizontal="justify" wrapText="1"/>
    </xf>
    <xf numFmtId="37" fontId="3" fillId="0" borderId="14" xfId="1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4" fillId="0" borderId="2" xfId="2" applyFont="1" applyBorder="1" applyAlignment="1">
      <alignment wrapText="1"/>
    </xf>
    <xf numFmtId="49" fontId="4" fillId="0" borderId="0" xfId="2" applyNumberFormat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49" fontId="5" fillId="0" borderId="0" xfId="2" applyNumberFormat="1" applyFont="1" applyAlignment="1">
      <alignment horizontal="center" wrapText="1"/>
    </xf>
    <xf numFmtId="0" fontId="5" fillId="0" borderId="8" xfId="2" applyFont="1" applyBorder="1" applyAlignment="1">
      <alignment horizontal="center" wrapText="1"/>
    </xf>
    <xf numFmtId="0" fontId="5" fillId="0" borderId="0" xfId="2" applyFont="1" applyAlignment="1">
      <alignment horizontal="right" wrapText="1"/>
    </xf>
    <xf numFmtId="0" fontId="5" fillId="0" borderId="8" xfId="2" applyFont="1" applyBorder="1" applyAlignment="1">
      <alignment horizontal="right" wrapText="1"/>
    </xf>
    <xf numFmtId="0" fontId="5" fillId="0" borderId="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2" xfId="2" applyFont="1" applyBorder="1" applyAlignment="1">
      <alignment horizontal="center" vertical="center" wrapText="1"/>
    </xf>
    <xf numFmtId="178" fontId="12" fillId="0" borderId="11" xfId="2" applyNumberFormat="1" applyFont="1" applyBorder="1" applyAlignment="1">
      <alignment horizontal="center" wrapText="1"/>
    </xf>
    <xf numFmtId="178" fontId="5" fillId="0" borderId="11" xfId="2" applyNumberFormat="1" applyFont="1" applyBorder="1" applyAlignment="1">
      <alignment horizontal="center" wrapText="1"/>
    </xf>
  </cellXfs>
  <cellStyles count="4">
    <cellStyle name="一般" xfId="0" builtinId="0"/>
    <cellStyle name="一般 2" xfId="3"/>
    <cellStyle name="一般 3" xfId="2"/>
    <cellStyle name="一般_86_縣市戶政報表程式05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zoomScale="50" workbookViewId="0">
      <selection activeCell="T4" sqref="T4:AO4"/>
    </sheetView>
  </sheetViews>
  <sheetFormatPr defaultColWidth="9.42578125" defaultRowHeight="15" x14ac:dyDescent="0.25"/>
  <cols>
    <col min="15" max="15" width="12.5703125" customWidth="1"/>
    <col min="16" max="16" width="14.28515625" customWidth="1"/>
    <col min="20" max="20" width="12.7109375" customWidth="1"/>
    <col min="21" max="21" width="12.42578125" customWidth="1"/>
    <col min="22" max="22" width="13.85546875" customWidth="1"/>
    <col min="23" max="23" width="15" customWidth="1"/>
    <col min="24" max="24" width="12.140625" customWidth="1"/>
    <col min="25" max="25" width="12.85546875" customWidth="1"/>
    <col min="26" max="26" width="12.5703125" customWidth="1"/>
    <col min="27" max="27" width="14.140625" customWidth="1"/>
    <col min="28" max="29" width="12.28515625" customWidth="1"/>
    <col min="30" max="30" width="12.7109375" customWidth="1"/>
    <col min="31" max="31" width="13.7109375" customWidth="1"/>
    <col min="32" max="32" width="12.85546875" customWidth="1"/>
    <col min="33" max="33" width="12.42578125" customWidth="1"/>
    <col min="34" max="34" width="12.28515625" customWidth="1"/>
    <col min="35" max="35" width="12.7109375" customWidth="1"/>
    <col min="36" max="36" width="12.85546875" customWidth="1"/>
    <col min="37" max="37" width="12.7109375" customWidth="1"/>
    <col min="38" max="38" width="13.28515625" customWidth="1"/>
    <col min="39" max="39" width="12.7109375" customWidth="1"/>
    <col min="40" max="40" width="7.5703125" customWidth="1"/>
    <col min="41" max="42" width="8.42578125" customWidth="1"/>
    <col min="43" max="43" width="7.5703125" customWidth="1"/>
    <col min="44" max="57" width="8.42578125" customWidth="1"/>
    <col min="58" max="60" width="10.140625" customWidth="1"/>
    <col min="61" max="275" width="9.140625" bestFit="1"/>
    <col min="276" max="276" width="12.7109375" customWidth="1"/>
    <col min="277" max="294" width="8.42578125" customWidth="1"/>
    <col min="295" max="295" width="12.7109375" customWidth="1"/>
    <col min="296" max="296" width="7.5703125" customWidth="1"/>
    <col min="297" max="298" width="8.42578125" customWidth="1"/>
    <col min="299" max="299" width="7.5703125" customWidth="1"/>
    <col min="300" max="316" width="8.42578125" customWidth="1"/>
    <col min="317" max="531" width="9.140625" bestFit="1"/>
    <col min="532" max="532" width="12.7109375" customWidth="1"/>
    <col min="533" max="550" width="8.42578125" customWidth="1"/>
    <col min="551" max="551" width="12.7109375" customWidth="1"/>
    <col min="552" max="552" width="7.5703125" customWidth="1"/>
    <col min="553" max="554" width="8.42578125" customWidth="1"/>
    <col min="555" max="555" width="7.5703125" customWidth="1"/>
    <col min="556" max="572" width="8.42578125" customWidth="1"/>
    <col min="573" max="787" width="9.140625" bestFit="1"/>
    <col min="788" max="788" width="12.7109375" customWidth="1"/>
    <col min="789" max="806" width="8.42578125" customWidth="1"/>
    <col min="807" max="807" width="12.7109375" customWidth="1"/>
    <col min="808" max="808" width="7.5703125" customWidth="1"/>
    <col min="809" max="810" width="8.42578125" customWidth="1"/>
    <col min="811" max="811" width="7.5703125" customWidth="1"/>
    <col min="812" max="828" width="8.42578125" customWidth="1"/>
    <col min="829" max="1043" width="9.140625" bestFit="1"/>
    <col min="1044" max="1044" width="12.7109375" customWidth="1"/>
    <col min="1045" max="1062" width="8.42578125" customWidth="1"/>
    <col min="1063" max="1063" width="12.7109375" customWidth="1"/>
    <col min="1064" max="1064" width="7.5703125" customWidth="1"/>
    <col min="1065" max="1066" width="8.42578125" customWidth="1"/>
    <col min="1067" max="1067" width="7.5703125" customWidth="1"/>
    <col min="1068" max="1084" width="8.42578125" customWidth="1"/>
    <col min="1085" max="1299" width="9.140625" bestFit="1"/>
    <col min="1300" max="1300" width="12.7109375" customWidth="1"/>
    <col min="1301" max="1318" width="8.42578125" customWidth="1"/>
    <col min="1319" max="1319" width="12.7109375" customWidth="1"/>
    <col min="1320" max="1320" width="7.5703125" customWidth="1"/>
    <col min="1321" max="1322" width="8.42578125" customWidth="1"/>
    <col min="1323" max="1323" width="7.5703125" customWidth="1"/>
    <col min="1324" max="1340" width="8.42578125" customWidth="1"/>
    <col min="1341" max="1555" width="9.140625" bestFit="1"/>
    <col min="1556" max="1556" width="12.7109375" customWidth="1"/>
    <col min="1557" max="1574" width="8.42578125" customWidth="1"/>
    <col min="1575" max="1575" width="12.7109375" customWidth="1"/>
    <col min="1576" max="1576" width="7.5703125" customWidth="1"/>
    <col min="1577" max="1578" width="8.42578125" customWidth="1"/>
    <col min="1579" max="1579" width="7.5703125" customWidth="1"/>
    <col min="1580" max="1596" width="8.42578125" customWidth="1"/>
    <col min="1597" max="1811" width="9.140625" bestFit="1"/>
    <col min="1812" max="1812" width="12.7109375" customWidth="1"/>
    <col min="1813" max="1830" width="8.42578125" customWidth="1"/>
    <col min="1831" max="1831" width="12.7109375" customWidth="1"/>
    <col min="1832" max="1832" width="7.5703125" customWidth="1"/>
    <col min="1833" max="1834" width="8.42578125" customWidth="1"/>
    <col min="1835" max="1835" width="7.5703125" customWidth="1"/>
    <col min="1836" max="1852" width="8.42578125" customWidth="1"/>
    <col min="1853" max="2067" width="9.140625" bestFit="1"/>
    <col min="2068" max="2068" width="12.7109375" customWidth="1"/>
    <col min="2069" max="2086" width="8.42578125" customWidth="1"/>
    <col min="2087" max="2087" width="12.7109375" customWidth="1"/>
    <col min="2088" max="2088" width="7.5703125" customWidth="1"/>
    <col min="2089" max="2090" width="8.42578125" customWidth="1"/>
    <col min="2091" max="2091" width="7.5703125" customWidth="1"/>
    <col min="2092" max="2108" width="8.42578125" customWidth="1"/>
    <col min="2109" max="2323" width="9.140625" bestFit="1"/>
    <col min="2324" max="2324" width="12.7109375" customWidth="1"/>
    <col min="2325" max="2342" width="8.42578125" customWidth="1"/>
    <col min="2343" max="2343" width="12.7109375" customWidth="1"/>
    <col min="2344" max="2344" width="7.5703125" customWidth="1"/>
    <col min="2345" max="2346" width="8.42578125" customWidth="1"/>
    <col min="2347" max="2347" width="7.5703125" customWidth="1"/>
    <col min="2348" max="2364" width="8.42578125" customWidth="1"/>
    <col min="2365" max="2579" width="9.140625" bestFit="1"/>
    <col min="2580" max="2580" width="12.7109375" customWidth="1"/>
    <col min="2581" max="2598" width="8.42578125" customWidth="1"/>
    <col min="2599" max="2599" width="12.7109375" customWidth="1"/>
    <col min="2600" max="2600" width="7.5703125" customWidth="1"/>
    <col min="2601" max="2602" width="8.42578125" customWidth="1"/>
    <col min="2603" max="2603" width="7.5703125" customWidth="1"/>
    <col min="2604" max="2620" width="8.42578125" customWidth="1"/>
    <col min="2621" max="2835" width="9.140625" bestFit="1"/>
    <col min="2836" max="2836" width="12.7109375" customWidth="1"/>
    <col min="2837" max="2854" width="8.42578125" customWidth="1"/>
    <col min="2855" max="2855" width="12.7109375" customWidth="1"/>
    <col min="2856" max="2856" width="7.5703125" customWidth="1"/>
    <col min="2857" max="2858" width="8.42578125" customWidth="1"/>
    <col min="2859" max="2859" width="7.5703125" customWidth="1"/>
    <col min="2860" max="2876" width="8.42578125" customWidth="1"/>
    <col min="2877" max="3091" width="9.140625" bestFit="1"/>
    <col min="3092" max="3092" width="12.7109375" customWidth="1"/>
    <col min="3093" max="3110" width="8.42578125" customWidth="1"/>
    <col min="3111" max="3111" width="12.7109375" customWidth="1"/>
    <col min="3112" max="3112" width="7.5703125" customWidth="1"/>
    <col min="3113" max="3114" width="8.42578125" customWidth="1"/>
    <col min="3115" max="3115" width="7.5703125" customWidth="1"/>
    <col min="3116" max="3132" width="8.42578125" customWidth="1"/>
    <col min="3133" max="3347" width="9.140625" bestFit="1"/>
    <col min="3348" max="3348" width="12.7109375" customWidth="1"/>
    <col min="3349" max="3366" width="8.42578125" customWidth="1"/>
    <col min="3367" max="3367" width="12.7109375" customWidth="1"/>
    <col min="3368" max="3368" width="7.5703125" customWidth="1"/>
    <col min="3369" max="3370" width="8.42578125" customWidth="1"/>
    <col min="3371" max="3371" width="7.5703125" customWidth="1"/>
    <col min="3372" max="3388" width="8.42578125" customWidth="1"/>
    <col min="3389" max="3603" width="9.140625" bestFit="1"/>
    <col min="3604" max="3604" width="12.7109375" customWidth="1"/>
    <col min="3605" max="3622" width="8.42578125" customWidth="1"/>
    <col min="3623" max="3623" width="12.7109375" customWidth="1"/>
    <col min="3624" max="3624" width="7.5703125" customWidth="1"/>
    <col min="3625" max="3626" width="8.42578125" customWidth="1"/>
    <col min="3627" max="3627" width="7.5703125" customWidth="1"/>
    <col min="3628" max="3644" width="8.42578125" customWidth="1"/>
    <col min="3645" max="3859" width="9.140625" bestFit="1"/>
    <col min="3860" max="3860" width="12.7109375" customWidth="1"/>
    <col min="3861" max="3878" width="8.42578125" customWidth="1"/>
    <col min="3879" max="3879" width="12.7109375" customWidth="1"/>
    <col min="3880" max="3880" width="7.5703125" customWidth="1"/>
    <col min="3881" max="3882" width="8.42578125" customWidth="1"/>
    <col min="3883" max="3883" width="7.5703125" customWidth="1"/>
    <col min="3884" max="3900" width="8.42578125" customWidth="1"/>
    <col min="3901" max="4115" width="9.140625" bestFit="1"/>
    <col min="4116" max="4116" width="12.7109375" customWidth="1"/>
    <col min="4117" max="4134" width="8.42578125" customWidth="1"/>
    <col min="4135" max="4135" width="12.7109375" customWidth="1"/>
    <col min="4136" max="4136" width="7.5703125" customWidth="1"/>
    <col min="4137" max="4138" width="8.42578125" customWidth="1"/>
    <col min="4139" max="4139" width="7.5703125" customWidth="1"/>
    <col min="4140" max="4156" width="8.42578125" customWidth="1"/>
    <col min="4157" max="4371" width="9.140625" bestFit="1"/>
    <col min="4372" max="4372" width="12.7109375" customWidth="1"/>
    <col min="4373" max="4390" width="8.42578125" customWidth="1"/>
    <col min="4391" max="4391" width="12.7109375" customWidth="1"/>
    <col min="4392" max="4392" width="7.5703125" customWidth="1"/>
    <col min="4393" max="4394" width="8.42578125" customWidth="1"/>
    <col min="4395" max="4395" width="7.5703125" customWidth="1"/>
    <col min="4396" max="4412" width="8.42578125" customWidth="1"/>
    <col min="4413" max="4627" width="9.140625" bestFit="1"/>
    <col min="4628" max="4628" width="12.7109375" customWidth="1"/>
    <col min="4629" max="4646" width="8.42578125" customWidth="1"/>
    <col min="4647" max="4647" width="12.7109375" customWidth="1"/>
    <col min="4648" max="4648" width="7.5703125" customWidth="1"/>
    <col min="4649" max="4650" width="8.42578125" customWidth="1"/>
    <col min="4651" max="4651" width="7.5703125" customWidth="1"/>
    <col min="4652" max="4668" width="8.42578125" customWidth="1"/>
    <col min="4669" max="4883" width="9.140625" bestFit="1"/>
    <col min="4884" max="4884" width="12.7109375" customWidth="1"/>
    <col min="4885" max="4902" width="8.42578125" customWidth="1"/>
    <col min="4903" max="4903" width="12.7109375" customWidth="1"/>
    <col min="4904" max="4904" width="7.5703125" customWidth="1"/>
    <col min="4905" max="4906" width="8.42578125" customWidth="1"/>
    <col min="4907" max="4907" width="7.5703125" customWidth="1"/>
    <col min="4908" max="4924" width="8.42578125" customWidth="1"/>
    <col min="4925" max="5139" width="9.140625" bestFit="1"/>
    <col min="5140" max="5140" width="12.7109375" customWidth="1"/>
    <col min="5141" max="5158" width="8.42578125" customWidth="1"/>
    <col min="5159" max="5159" width="12.7109375" customWidth="1"/>
    <col min="5160" max="5160" width="7.5703125" customWidth="1"/>
    <col min="5161" max="5162" width="8.42578125" customWidth="1"/>
    <col min="5163" max="5163" width="7.5703125" customWidth="1"/>
    <col min="5164" max="5180" width="8.42578125" customWidth="1"/>
    <col min="5181" max="5395" width="9.140625" bestFit="1"/>
    <col min="5396" max="5396" width="12.7109375" customWidth="1"/>
    <col min="5397" max="5414" width="8.42578125" customWidth="1"/>
    <col min="5415" max="5415" width="12.7109375" customWidth="1"/>
    <col min="5416" max="5416" width="7.5703125" customWidth="1"/>
    <col min="5417" max="5418" width="8.42578125" customWidth="1"/>
    <col min="5419" max="5419" width="7.5703125" customWidth="1"/>
    <col min="5420" max="5436" width="8.42578125" customWidth="1"/>
    <col min="5437" max="5651" width="9.140625" bestFit="1"/>
    <col min="5652" max="5652" width="12.7109375" customWidth="1"/>
    <col min="5653" max="5670" width="8.42578125" customWidth="1"/>
    <col min="5671" max="5671" width="12.7109375" customWidth="1"/>
    <col min="5672" max="5672" width="7.5703125" customWidth="1"/>
    <col min="5673" max="5674" width="8.42578125" customWidth="1"/>
    <col min="5675" max="5675" width="7.5703125" customWidth="1"/>
    <col min="5676" max="5692" width="8.42578125" customWidth="1"/>
    <col min="5693" max="5907" width="9.140625" bestFit="1"/>
    <col min="5908" max="5908" width="12.7109375" customWidth="1"/>
    <col min="5909" max="5926" width="8.42578125" customWidth="1"/>
    <col min="5927" max="5927" width="12.7109375" customWidth="1"/>
    <col min="5928" max="5928" width="7.5703125" customWidth="1"/>
    <col min="5929" max="5930" width="8.42578125" customWidth="1"/>
    <col min="5931" max="5931" width="7.5703125" customWidth="1"/>
    <col min="5932" max="5948" width="8.42578125" customWidth="1"/>
    <col min="5949" max="6163" width="9.140625" bestFit="1"/>
    <col min="6164" max="6164" width="12.7109375" customWidth="1"/>
    <col min="6165" max="6182" width="8.42578125" customWidth="1"/>
    <col min="6183" max="6183" width="12.7109375" customWidth="1"/>
    <col min="6184" max="6184" width="7.5703125" customWidth="1"/>
    <col min="6185" max="6186" width="8.42578125" customWidth="1"/>
    <col min="6187" max="6187" width="7.5703125" customWidth="1"/>
    <col min="6188" max="6204" width="8.42578125" customWidth="1"/>
    <col min="6205" max="6419" width="9.140625" bestFit="1"/>
    <col min="6420" max="6420" width="12.7109375" customWidth="1"/>
    <col min="6421" max="6438" width="8.42578125" customWidth="1"/>
    <col min="6439" max="6439" width="12.7109375" customWidth="1"/>
    <col min="6440" max="6440" width="7.5703125" customWidth="1"/>
    <col min="6441" max="6442" width="8.42578125" customWidth="1"/>
    <col min="6443" max="6443" width="7.5703125" customWidth="1"/>
    <col min="6444" max="6460" width="8.42578125" customWidth="1"/>
    <col min="6461" max="6675" width="9.140625" bestFit="1"/>
    <col min="6676" max="6676" width="12.7109375" customWidth="1"/>
    <col min="6677" max="6694" width="8.42578125" customWidth="1"/>
    <col min="6695" max="6695" width="12.7109375" customWidth="1"/>
    <col min="6696" max="6696" width="7.5703125" customWidth="1"/>
    <col min="6697" max="6698" width="8.42578125" customWidth="1"/>
    <col min="6699" max="6699" width="7.5703125" customWidth="1"/>
    <col min="6700" max="6716" width="8.42578125" customWidth="1"/>
    <col min="6717" max="6931" width="9.140625" bestFit="1"/>
    <col min="6932" max="6932" width="12.7109375" customWidth="1"/>
    <col min="6933" max="6950" width="8.42578125" customWidth="1"/>
    <col min="6951" max="6951" width="12.7109375" customWidth="1"/>
    <col min="6952" max="6952" width="7.5703125" customWidth="1"/>
    <col min="6953" max="6954" width="8.42578125" customWidth="1"/>
    <col min="6955" max="6955" width="7.5703125" customWidth="1"/>
    <col min="6956" max="6972" width="8.42578125" customWidth="1"/>
    <col min="6973" max="7187" width="9.140625" bestFit="1"/>
    <col min="7188" max="7188" width="12.7109375" customWidth="1"/>
    <col min="7189" max="7206" width="8.42578125" customWidth="1"/>
    <col min="7207" max="7207" width="12.7109375" customWidth="1"/>
    <col min="7208" max="7208" width="7.5703125" customWidth="1"/>
    <col min="7209" max="7210" width="8.42578125" customWidth="1"/>
    <col min="7211" max="7211" width="7.5703125" customWidth="1"/>
    <col min="7212" max="7228" width="8.42578125" customWidth="1"/>
    <col min="7229" max="7443" width="9.140625" bestFit="1"/>
    <col min="7444" max="7444" width="12.7109375" customWidth="1"/>
    <col min="7445" max="7462" width="8.42578125" customWidth="1"/>
    <col min="7463" max="7463" width="12.7109375" customWidth="1"/>
    <col min="7464" max="7464" width="7.5703125" customWidth="1"/>
    <col min="7465" max="7466" width="8.42578125" customWidth="1"/>
    <col min="7467" max="7467" width="7.5703125" customWidth="1"/>
    <col min="7468" max="7484" width="8.42578125" customWidth="1"/>
    <col min="7485" max="7699" width="9.140625" bestFit="1"/>
    <col min="7700" max="7700" width="12.7109375" customWidth="1"/>
    <col min="7701" max="7718" width="8.42578125" customWidth="1"/>
    <col min="7719" max="7719" width="12.7109375" customWidth="1"/>
    <col min="7720" max="7720" width="7.5703125" customWidth="1"/>
    <col min="7721" max="7722" width="8.42578125" customWidth="1"/>
    <col min="7723" max="7723" width="7.5703125" customWidth="1"/>
    <col min="7724" max="7740" width="8.42578125" customWidth="1"/>
    <col min="7741" max="7955" width="9.140625" bestFit="1"/>
    <col min="7956" max="7956" width="12.7109375" customWidth="1"/>
    <col min="7957" max="7974" width="8.42578125" customWidth="1"/>
    <col min="7975" max="7975" width="12.7109375" customWidth="1"/>
    <col min="7976" max="7976" width="7.5703125" customWidth="1"/>
    <col min="7977" max="7978" width="8.42578125" customWidth="1"/>
    <col min="7979" max="7979" width="7.5703125" customWidth="1"/>
    <col min="7980" max="7996" width="8.42578125" customWidth="1"/>
    <col min="7997" max="8211" width="9.140625" bestFit="1"/>
    <col min="8212" max="8212" width="12.7109375" customWidth="1"/>
    <col min="8213" max="8230" width="8.42578125" customWidth="1"/>
    <col min="8231" max="8231" width="12.7109375" customWidth="1"/>
    <col min="8232" max="8232" width="7.5703125" customWidth="1"/>
    <col min="8233" max="8234" width="8.42578125" customWidth="1"/>
    <col min="8235" max="8235" width="7.5703125" customWidth="1"/>
    <col min="8236" max="8252" width="8.42578125" customWidth="1"/>
    <col min="8253" max="8467" width="9.140625" bestFit="1"/>
    <col min="8468" max="8468" width="12.7109375" customWidth="1"/>
    <col min="8469" max="8486" width="8.42578125" customWidth="1"/>
    <col min="8487" max="8487" width="12.7109375" customWidth="1"/>
    <col min="8488" max="8488" width="7.5703125" customWidth="1"/>
    <col min="8489" max="8490" width="8.42578125" customWidth="1"/>
    <col min="8491" max="8491" width="7.5703125" customWidth="1"/>
    <col min="8492" max="8508" width="8.42578125" customWidth="1"/>
    <col min="8509" max="8723" width="9.140625" bestFit="1"/>
    <col min="8724" max="8724" width="12.7109375" customWidth="1"/>
    <col min="8725" max="8742" width="8.42578125" customWidth="1"/>
    <col min="8743" max="8743" width="12.7109375" customWidth="1"/>
    <col min="8744" max="8744" width="7.5703125" customWidth="1"/>
    <col min="8745" max="8746" width="8.42578125" customWidth="1"/>
    <col min="8747" max="8747" width="7.5703125" customWidth="1"/>
    <col min="8748" max="8764" width="8.42578125" customWidth="1"/>
    <col min="8765" max="8979" width="9.140625" bestFit="1"/>
    <col min="8980" max="8980" width="12.7109375" customWidth="1"/>
    <col min="8981" max="8998" width="8.42578125" customWidth="1"/>
    <col min="8999" max="8999" width="12.7109375" customWidth="1"/>
    <col min="9000" max="9000" width="7.5703125" customWidth="1"/>
    <col min="9001" max="9002" width="8.42578125" customWidth="1"/>
    <col min="9003" max="9003" width="7.5703125" customWidth="1"/>
    <col min="9004" max="9020" width="8.42578125" customWidth="1"/>
    <col min="9021" max="9235" width="9.140625" bestFit="1"/>
    <col min="9236" max="9236" width="12.7109375" customWidth="1"/>
    <col min="9237" max="9254" width="8.42578125" customWidth="1"/>
    <col min="9255" max="9255" width="12.7109375" customWidth="1"/>
    <col min="9256" max="9256" width="7.5703125" customWidth="1"/>
    <col min="9257" max="9258" width="8.42578125" customWidth="1"/>
    <col min="9259" max="9259" width="7.5703125" customWidth="1"/>
    <col min="9260" max="9276" width="8.42578125" customWidth="1"/>
    <col min="9277" max="9491" width="9.140625" bestFit="1"/>
    <col min="9492" max="9492" width="12.7109375" customWidth="1"/>
    <col min="9493" max="9510" width="8.42578125" customWidth="1"/>
    <col min="9511" max="9511" width="12.7109375" customWidth="1"/>
    <col min="9512" max="9512" width="7.5703125" customWidth="1"/>
    <col min="9513" max="9514" width="8.42578125" customWidth="1"/>
    <col min="9515" max="9515" width="7.5703125" customWidth="1"/>
    <col min="9516" max="9532" width="8.42578125" customWidth="1"/>
    <col min="9533" max="9747" width="9.140625" bestFit="1"/>
    <col min="9748" max="9748" width="12.7109375" customWidth="1"/>
    <col min="9749" max="9766" width="8.42578125" customWidth="1"/>
    <col min="9767" max="9767" width="12.7109375" customWidth="1"/>
    <col min="9768" max="9768" width="7.5703125" customWidth="1"/>
    <col min="9769" max="9770" width="8.42578125" customWidth="1"/>
    <col min="9771" max="9771" width="7.5703125" customWidth="1"/>
    <col min="9772" max="9788" width="8.42578125" customWidth="1"/>
    <col min="9789" max="10003" width="9.140625" bestFit="1"/>
    <col min="10004" max="10004" width="12.7109375" customWidth="1"/>
    <col min="10005" max="10022" width="8.42578125" customWidth="1"/>
    <col min="10023" max="10023" width="12.7109375" customWidth="1"/>
    <col min="10024" max="10024" width="7.5703125" customWidth="1"/>
    <col min="10025" max="10026" width="8.42578125" customWidth="1"/>
    <col min="10027" max="10027" width="7.5703125" customWidth="1"/>
    <col min="10028" max="10044" width="8.42578125" customWidth="1"/>
    <col min="10045" max="10259" width="9.140625" bestFit="1"/>
    <col min="10260" max="10260" width="12.7109375" customWidth="1"/>
    <col min="10261" max="10278" width="8.42578125" customWidth="1"/>
    <col min="10279" max="10279" width="12.7109375" customWidth="1"/>
    <col min="10280" max="10280" width="7.5703125" customWidth="1"/>
    <col min="10281" max="10282" width="8.42578125" customWidth="1"/>
    <col min="10283" max="10283" width="7.5703125" customWidth="1"/>
    <col min="10284" max="10300" width="8.42578125" customWidth="1"/>
    <col min="10301" max="10515" width="9.140625" bestFit="1"/>
    <col min="10516" max="10516" width="12.7109375" customWidth="1"/>
    <col min="10517" max="10534" width="8.42578125" customWidth="1"/>
    <col min="10535" max="10535" width="12.7109375" customWidth="1"/>
    <col min="10536" max="10536" width="7.5703125" customWidth="1"/>
    <col min="10537" max="10538" width="8.42578125" customWidth="1"/>
    <col min="10539" max="10539" width="7.5703125" customWidth="1"/>
    <col min="10540" max="10556" width="8.42578125" customWidth="1"/>
    <col min="10557" max="10771" width="9.140625" bestFit="1"/>
    <col min="10772" max="10772" width="12.7109375" customWidth="1"/>
    <col min="10773" max="10790" width="8.42578125" customWidth="1"/>
    <col min="10791" max="10791" width="12.7109375" customWidth="1"/>
    <col min="10792" max="10792" width="7.5703125" customWidth="1"/>
    <col min="10793" max="10794" width="8.42578125" customWidth="1"/>
    <col min="10795" max="10795" width="7.5703125" customWidth="1"/>
    <col min="10796" max="10812" width="8.42578125" customWidth="1"/>
    <col min="10813" max="11027" width="9.140625" bestFit="1"/>
    <col min="11028" max="11028" width="12.7109375" customWidth="1"/>
    <col min="11029" max="11046" width="8.42578125" customWidth="1"/>
    <col min="11047" max="11047" width="12.7109375" customWidth="1"/>
    <col min="11048" max="11048" width="7.5703125" customWidth="1"/>
    <col min="11049" max="11050" width="8.42578125" customWidth="1"/>
    <col min="11051" max="11051" width="7.5703125" customWidth="1"/>
    <col min="11052" max="11068" width="8.42578125" customWidth="1"/>
    <col min="11069" max="11283" width="9.140625" bestFit="1"/>
    <col min="11284" max="11284" width="12.7109375" customWidth="1"/>
    <col min="11285" max="11302" width="8.42578125" customWidth="1"/>
    <col min="11303" max="11303" width="12.7109375" customWidth="1"/>
    <col min="11304" max="11304" width="7.5703125" customWidth="1"/>
    <col min="11305" max="11306" width="8.42578125" customWidth="1"/>
    <col min="11307" max="11307" width="7.5703125" customWidth="1"/>
    <col min="11308" max="11324" width="8.42578125" customWidth="1"/>
    <col min="11325" max="11539" width="9.140625" bestFit="1"/>
    <col min="11540" max="11540" width="12.7109375" customWidth="1"/>
    <col min="11541" max="11558" width="8.42578125" customWidth="1"/>
    <col min="11559" max="11559" width="12.7109375" customWidth="1"/>
    <col min="11560" max="11560" width="7.5703125" customWidth="1"/>
    <col min="11561" max="11562" width="8.42578125" customWidth="1"/>
    <col min="11563" max="11563" width="7.5703125" customWidth="1"/>
    <col min="11564" max="11580" width="8.42578125" customWidth="1"/>
    <col min="11581" max="11795" width="9.140625" bestFit="1"/>
    <col min="11796" max="11796" width="12.7109375" customWidth="1"/>
    <col min="11797" max="11814" width="8.42578125" customWidth="1"/>
    <col min="11815" max="11815" width="12.7109375" customWidth="1"/>
    <col min="11816" max="11816" width="7.5703125" customWidth="1"/>
    <col min="11817" max="11818" width="8.42578125" customWidth="1"/>
    <col min="11819" max="11819" width="7.5703125" customWidth="1"/>
    <col min="11820" max="11836" width="8.42578125" customWidth="1"/>
    <col min="11837" max="12051" width="9.140625" bestFit="1"/>
    <col min="12052" max="12052" width="12.7109375" customWidth="1"/>
    <col min="12053" max="12070" width="8.42578125" customWidth="1"/>
    <col min="12071" max="12071" width="12.7109375" customWidth="1"/>
    <col min="12072" max="12072" width="7.5703125" customWidth="1"/>
    <col min="12073" max="12074" width="8.42578125" customWidth="1"/>
    <col min="12075" max="12075" width="7.5703125" customWidth="1"/>
    <col min="12076" max="12092" width="8.42578125" customWidth="1"/>
    <col min="12093" max="12307" width="9.140625" bestFit="1"/>
    <col min="12308" max="12308" width="12.7109375" customWidth="1"/>
    <col min="12309" max="12326" width="8.42578125" customWidth="1"/>
    <col min="12327" max="12327" width="12.7109375" customWidth="1"/>
    <col min="12328" max="12328" width="7.5703125" customWidth="1"/>
    <col min="12329" max="12330" width="8.42578125" customWidth="1"/>
    <col min="12331" max="12331" width="7.5703125" customWidth="1"/>
    <col min="12332" max="12348" width="8.42578125" customWidth="1"/>
    <col min="12349" max="12563" width="9.140625" bestFit="1"/>
    <col min="12564" max="12564" width="12.7109375" customWidth="1"/>
    <col min="12565" max="12582" width="8.42578125" customWidth="1"/>
    <col min="12583" max="12583" width="12.7109375" customWidth="1"/>
    <col min="12584" max="12584" width="7.5703125" customWidth="1"/>
    <col min="12585" max="12586" width="8.42578125" customWidth="1"/>
    <col min="12587" max="12587" width="7.5703125" customWidth="1"/>
    <col min="12588" max="12604" width="8.42578125" customWidth="1"/>
    <col min="12605" max="12819" width="9.140625" bestFit="1"/>
    <col min="12820" max="12820" width="12.7109375" customWidth="1"/>
    <col min="12821" max="12838" width="8.42578125" customWidth="1"/>
    <col min="12839" max="12839" width="12.7109375" customWidth="1"/>
    <col min="12840" max="12840" width="7.5703125" customWidth="1"/>
    <col min="12841" max="12842" width="8.42578125" customWidth="1"/>
    <col min="12843" max="12843" width="7.5703125" customWidth="1"/>
    <col min="12844" max="12860" width="8.42578125" customWidth="1"/>
    <col min="12861" max="13075" width="9.140625" bestFit="1"/>
    <col min="13076" max="13076" width="12.7109375" customWidth="1"/>
    <col min="13077" max="13094" width="8.42578125" customWidth="1"/>
    <col min="13095" max="13095" width="12.7109375" customWidth="1"/>
    <col min="13096" max="13096" width="7.5703125" customWidth="1"/>
    <col min="13097" max="13098" width="8.42578125" customWidth="1"/>
    <col min="13099" max="13099" width="7.5703125" customWidth="1"/>
    <col min="13100" max="13116" width="8.42578125" customWidth="1"/>
    <col min="13117" max="13331" width="9.140625" bestFit="1"/>
    <col min="13332" max="13332" width="12.7109375" customWidth="1"/>
    <col min="13333" max="13350" width="8.42578125" customWidth="1"/>
    <col min="13351" max="13351" width="12.7109375" customWidth="1"/>
    <col min="13352" max="13352" width="7.5703125" customWidth="1"/>
    <col min="13353" max="13354" width="8.42578125" customWidth="1"/>
    <col min="13355" max="13355" width="7.5703125" customWidth="1"/>
    <col min="13356" max="13372" width="8.42578125" customWidth="1"/>
    <col min="13373" max="13587" width="9.140625" bestFit="1"/>
    <col min="13588" max="13588" width="12.7109375" customWidth="1"/>
    <col min="13589" max="13606" width="8.42578125" customWidth="1"/>
    <col min="13607" max="13607" width="12.7109375" customWidth="1"/>
    <col min="13608" max="13608" width="7.5703125" customWidth="1"/>
    <col min="13609" max="13610" width="8.42578125" customWidth="1"/>
    <col min="13611" max="13611" width="7.5703125" customWidth="1"/>
    <col min="13612" max="13628" width="8.42578125" customWidth="1"/>
    <col min="13629" max="13843" width="9.140625" bestFit="1"/>
    <col min="13844" max="13844" width="12.7109375" customWidth="1"/>
    <col min="13845" max="13862" width="8.42578125" customWidth="1"/>
    <col min="13863" max="13863" width="12.7109375" customWidth="1"/>
    <col min="13864" max="13864" width="7.5703125" customWidth="1"/>
    <col min="13865" max="13866" width="8.42578125" customWidth="1"/>
    <col min="13867" max="13867" width="7.5703125" customWidth="1"/>
    <col min="13868" max="13884" width="8.42578125" customWidth="1"/>
    <col min="13885" max="14099" width="9.140625" bestFit="1"/>
    <col min="14100" max="14100" width="12.7109375" customWidth="1"/>
    <col min="14101" max="14118" width="8.42578125" customWidth="1"/>
    <col min="14119" max="14119" width="12.7109375" customWidth="1"/>
    <col min="14120" max="14120" width="7.5703125" customWidth="1"/>
    <col min="14121" max="14122" width="8.42578125" customWidth="1"/>
    <col min="14123" max="14123" width="7.5703125" customWidth="1"/>
    <col min="14124" max="14140" width="8.42578125" customWidth="1"/>
    <col min="14141" max="14355" width="9.140625" bestFit="1"/>
    <col min="14356" max="14356" width="12.7109375" customWidth="1"/>
    <col min="14357" max="14374" width="8.42578125" customWidth="1"/>
    <col min="14375" max="14375" width="12.7109375" customWidth="1"/>
    <col min="14376" max="14376" width="7.5703125" customWidth="1"/>
    <col min="14377" max="14378" width="8.42578125" customWidth="1"/>
    <col min="14379" max="14379" width="7.5703125" customWidth="1"/>
    <col min="14380" max="14396" width="8.42578125" customWidth="1"/>
    <col min="14397" max="14611" width="9.140625" bestFit="1"/>
    <col min="14612" max="14612" width="12.7109375" customWidth="1"/>
    <col min="14613" max="14630" width="8.42578125" customWidth="1"/>
    <col min="14631" max="14631" width="12.7109375" customWidth="1"/>
    <col min="14632" max="14632" width="7.5703125" customWidth="1"/>
    <col min="14633" max="14634" width="8.42578125" customWidth="1"/>
    <col min="14635" max="14635" width="7.5703125" customWidth="1"/>
    <col min="14636" max="14652" width="8.42578125" customWidth="1"/>
    <col min="14653" max="14867" width="9.140625" bestFit="1"/>
    <col min="14868" max="14868" width="12.7109375" customWidth="1"/>
    <col min="14869" max="14886" width="8.42578125" customWidth="1"/>
    <col min="14887" max="14887" width="12.7109375" customWidth="1"/>
    <col min="14888" max="14888" width="7.5703125" customWidth="1"/>
    <col min="14889" max="14890" width="8.42578125" customWidth="1"/>
    <col min="14891" max="14891" width="7.5703125" customWidth="1"/>
    <col min="14892" max="14908" width="8.42578125" customWidth="1"/>
    <col min="14909" max="15123" width="9.140625" bestFit="1"/>
    <col min="15124" max="15124" width="12.7109375" customWidth="1"/>
    <col min="15125" max="15142" width="8.42578125" customWidth="1"/>
    <col min="15143" max="15143" width="12.7109375" customWidth="1"/>
    <col min="15144" max="15144" width="7.5703125" customWidth="1"/>
    <col min="15145" max="15146" width="8.42578125" customWidth="1"/>
    <col min="15147" max="15147" width="7.5703125" customWidth="1"/>
    <col min="15148" max="15164" width="8.42578125" customWidth="1"/>
    <col min="15165" max="15379" width="9.140625" bestFit="1"/>
    <col min="15380" max="15380" width="12.7109375" customWidth="1"/>
    <col min="15381" max="15398" width="8.42578125" customWidth="1"/>
    <col min="15399" max="15399" width="12.7109375" customWidth="1"/>
    <col min="15400" max="15400" width="7.5703125" customWidth="1"/>
    <col min="15401" max="15402" width="8.42578125" customWidth="1"/>
    <col min="15403" max="15403" width="7.5703125" customWidth="1"/>
    <col min="15404" max="15420" width="8.42578125" customWidth="1"/>
    <col min="15421" max="15635" width="9.140625" bestFit="1"/>
    <col min="15636" max="15636" width="12.7109375" customWidth="1"/>
    <col min="15637" max="15654" width="8.42578125" customWidth="1"/>
    <col min="15655" max="15655" width="12.7109375" customWidth="1"/>
    <col min="15656" max="15656" width="7.5703125" customWidth="1"/>
    <col min="15657" max="15658" width="8.42578125" customWidth="1"/>
    <col min="15659" max="15659" width="7.5703125" customWidth="1"/>
    <col min="15660" max="15676" width="8.42578125" customWidth="1"/>
    <col min="15677" max="15891" width="9.140625" bestFit="1"/>
    <col min="15892" max="15892" width="12.7109375" customWidth="1"/>
    <col min="15893" max="15910" width="8.42578125" customWidth="1"/>
    <col min="15911" max="15911" width="12.7109375" customWidth="1"/>
    <col min="15912" max="15912" width="7.5703125" customWidth="1"/>
    <col min="15913" max="15914" width="8.42578125" customWidth="1"/>
    <col min="15915" max="15915" width="7.5703125" customWidth="1"/>
    <col min="15916" max="15932" width="8.42578125" customWidth="1"/>
    <col min="15933" max="16147" width="9.140625" bestFit="1"/>
    <col min="16148" max="16148" width="12.7109375" customWidth="1"/>
    <col min="16149" max="16166" width="8.42578125" customWidth="1"/>
    <col min="16167" max="16167" width="12.7109375" customWidth="1"/>
    <col min="16168" max="16168" width="7.5703125" customWidth="1"/>
    <col min="16169" max="16170" width="8.42578125" customWidth="1"/>
    <col min="16171" max="16171" width="7.5703125" customWidth="1"/>
    <col min="16172" max="16188" width="8.42578125" customWidth="1"/>
    <col min="16189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48</v>
      </c>
      <c r="S1" s="67"/>
      <c r="T1" s="1" t="s">
        <v>0</v>
      </c>
      <c r="U1" s="10"/>
      <c r="V1" s="43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48</v>
      </c>
      <c r="AO1" s="67"/>
    </row>
    <row r="2" spans="1:41" ht="18" customHeight="1" x14ac:dyDescent="0.25">
      <c r="A2" s="1" t="s">
        <v>1</v>
      </c>
      <c r="B2" s="11" t="s">
        <v>35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49</v>
      </c>
      <c r="S2" s="67"/>
      <c r="T2" s="1" t="s">
        <v>1</v>
      </c>
      <c r="U2" s="11" t="s">
        <v>35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49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 t="s">
        <v>157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7" t="s">
        <v>46</v>
      </c>
      <c r="R5" s="78"/>
      <c r="S5" s="78"/>
      <c r="T5" s="31"/>
      <c r="U5" s="31"/>
      <c r="V5" s="75" t="s">
        <v>3</v>
      </c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31"/>
      <c r="AN5" s="77" t="s">
        <v>46</v>
      </c>
      <c r="AO5" s="78"/>
    </row>
    <row r="6" spans="1:41" ht="25.5" customHeight="1" x14ac:dyDescent="0.25">
      <c r="A6" s="70" t="s">
        <v>4</v>
      </c>
      <c r="B6" s="68" t="s">
        <v>36</v>
      </c>
      <c r="C6" s="69"/>
      <c r="D6" s="69"/>
      <c r="E6" s="68" t="s">
        <v>40</v>
      </c>
      <c r="F6" s="69"/>
      <c r="G6" s="69"/>
      <c r="H6" s="68" t="s">
        <v>41</v>
      </c>
      <c r="I6" s="69"/>
      <c r="J6" s="69"/>
      <c r="K6" s="68" t="s">
        <v>42</v>
      </c>
      <c r="L6" s="69"/>
      <c r="M6" s="69"/>
      <c r="N6" s="68" t="s">
        <v>43</v>
      </c>
      <c r="O6" s="69"/>
      <c r="P6" s="69"/>
      <c r="Q6" s="68" t="s">
        <v>47</v>
      </c>
      <c r="R6" s="69"/>
      <c r="S6" s="69"/>
      <c r="T6" s="70" t="s">
        <v>4</v>
      </c>
      <c r="U6" s="68" t="s">
        <v>54</v>
      </c>
      <c r="V6" s="69"/>
      <c r="W6" s="69"/>
      <c r="X6" s="68" t="s">
        <v>56</v>
      </c>
      <c r="Y6" s="69"/>
      <c r="Z6" s="69"/>
      <c r="AA6" s="68" t="s">
        <v>57</v>
      </c>
      <c r="AB6" s="69"/>
      <c r="AC6" s="69"/>
      <c r="AD6" s="68" t="s">
        <v>60</v>
      </c>
      <c r="AE6" s="69"/>
      <c r="AF6" s="69"/>
      <c r="AG6" s="68" t="s">
        <v>61</v>
      </c>
      <c r="AH6" s="69"/>
      <c r="AI6" s="69"/>
      <c r="AJ6" s="68" t="s">
        <v>63</v>
      </c>
      <c r="AK6" s="69"/>
      <c r="AL6" s="69"/>
      <c r="AM6" s="68" t="s">
        <v>64</v>
      </c>
      <c r="AN6" s="69"/>
      <c r="AO6" s="68"/>
    </row>
    <row r="7" spans="1:41" ht="87" customHeight="1" x14ac:dyDescent="0.25">
      <c r="A7" s="79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71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25">
      <c r="A8" s="2" t="s">
        <v>5</v>
      </c>
      <c r="B8" s="13">
        <f t="shared" ref="B8:B37" si="0">C8+D8</f>
        <v>231</v>
      </c>
      <c r="C8" s="13">
        <f>SUM(C9:C37)</f>
        <v>115</v>
      </c>
      <c r="D8" s="13">
        <f>SUM(D9:D37)</f>
        <v>116</v>
      </c>
      <c r="E8" s="13">
        <f t="shared" ref="E8:E37" si="1">F8+G8</f>
        <v>0</v>
      </c>
      <c r="F8" s="13">
        <f>SUM(F9:F37)</f>
        <v>0</v>
      </c>
      <c r="G8" s="13">
        <f>SUM(G9:G37)</f>
        <v>0</v>
      </c>
      <c r="H8" s="13">
        <f t="shared" ref="H8:H37" si="2">I8+J8</f>
        <v>25</v>
      </c>
      <c r="I8" s="13">
        <f>SUM(I9:I37)</f>
        <v>7</v>
      </c>
      <c r="J8" s="13">
        <f>SUM(J9:J37)</f>
        <v>18</v>
      </c>
      <c r="K8" s="13">
        <f t="shared" ref="K8:K37" si="3">L8+M8</f>
        <v>201</v>
      </c>
      <c r="L8" s="13">
        <f>SUM(L9:L37)</f>
        <v>104</v>
      </c>
      <c r="M8" s="13">
        <f>SUM(M9:M37)</f>
        <v>97</v>
      </c>
      <c r="N8" s="13">
        <f t="shared" ref="N8:N37" si="4">O8+P8</f>
        <v>1</v>
      </c>
      <c r="O8" s="13">
        <f>SUM(O9:O37)</f>
        <v>1</v>
      </c>
      <c r="P8" s="13">
        <f>SUM(P9:P37)</f>
        <v>0</v>
      </c>
      <c r="Q8" s="13">
        <f t="shared" ref="Q8:Q37" si="5">R8+S8</f>
        <v>0</v>
      </c>
      <c r="R8" s="13">
        <f>SUM(R9:R37)</f>
        <v>0</v>
      </c>
      <c r="S8" s="28">
        <f>SUM(S9:S37)</f>
        <v>0</v>
      </c>
      <c r="T8" s="2" t="s">
        <v>5</v>
      </c>
      <c r="U8" s="37">
        <f t="shared" ref="U8:U37" si="6">V8+W8</f>
        <v>0</v>
      </c>
      <c r="V8" s="37">
        <f>SUM(V9:V37)</f>
        <v>0</v>
      </c>
      <c r="W8" s="37">
        <f>SUM(W9:W37)</f>
        <v>0</v>
      </c>
      <c r="X8" s="37">
        <f t="shared" ref="X8:X37" si="7">Y8+Z8</f>
        <v>2</v>
      </c>
      <c r="Y8" s="37">
        <f>SUM(Y9:Y37)</f>
        <v>2</v>
      </c>
      <c r="Z8" s="37">
        <f>SUM(Z9:Z37)</f>
        <v>0</v>
      </c>
      <c r="AA8" s="37">
        <f t="shared" ref="AA8:AA37" si="8">AB8+AC8</f>
        <v>0</v>
      </c>
      <c r="AB8" s="37">
        <f>SUM(AB9:AB37)</f>
        <v>0</v>
      </c>
      <c r="AC8" s="37">
        <f>SUM(AC9:AC37)</f>
        <v>0</v>
      </c>
      <c r="AD8" s="37">
        <f t="shared" ref="AD8:AD37" si="9">AE8+AF8</f>
        <v>0</v>
      </c>
      <c r="AE8" s="37">
        <f>SUM(AE9:AE37)</f>
        <v>0</v>
      </c>
      <c r="AF8" s="37">
        <f>SUM(AF9:AF37)</f>
        <v>0</v>
      </c>
      <c r="AG8" s="37">
        <f t="shared" ref="AG8:AG37" si="10">AH8+AI8</f>
        <v>1</v>
      </c>
      <c r="AH8" s="37">
        <f>SUM(AH9:AH37)</f>
        <v>1</v>
      </c>
      <c r="AI8" s="37">
        <f>SUM(AI9:AI37)</f>
        <v>0</v>
      </c>
      <c r="AJ8" s="37">
        <f t="shared" ref="AJ8:AJ37" si="11">AK8+AL8</f>
        <v>0</v>
      </c>
      <c r="AK8" s="37">
        <f>SUM(AK9:AK37)</f>
        <v>0</v>
      </c>
      <c r="AL8" s="37">
        <f>SUM(AL9:AL37)</f>
        <v>0</v>
      </c>
      <c r="AM8" s="37">
        <f t="shared" ref="AM8:AM37" si="12">AN8+AO8</f>
        <v>1</v>
      </c>
      <c r="AN8" s="37">
        <f>SUM(AN9:AN37)</f>
        <v>0</v>
      </c>
      <c r="AO8" s="48">
        <f>SUM(AO9:AO37)</f>
        <v>1</v>
      </c>
    </row>
    <row r="9" spans="1:41" ht="23.1" customHeight="1" x14ac:dyDescent="0.25">
      <c r="A9" s="3" t="s">
        <v>6</v>
      </c>
      <c r="B9" s="13">
        <f t="shared" si="0"/>
        <v>10</v>
      </c>
      <c r="C9" s="20">
        <f t="shared" ref="C9:C37" si="13">SUM(F9,I9,L9,O9,R9,V9,Y9,AB9,AE9,AH9,AK9,AN9)</f>
        <v>4</v>
      </c>
      <c r="D9" s="20">
        <f t="shared" ref="D9:D37" si="14">SUM(G9,J9,M9,P9,S9,W9,Z9,AC9,AF9,AI9,AL9,AO9)</f>
        <v>6</v>
      </c>
      <c r="E9" s="21">
        <f t="shared" si="1"/>
        <v>0</v>
      </c>
      <c r="F9" s="21">
        <v>0</v>
      </c>
      <c r="G9" s="21">
        <v>0</v>
      </c>
      <c r="H9" s="21">
        <f t="shared" si="2"/>
        <v>3</v>
      </c>
      <c r="I9" s="21">
        <v>0</v>
      </c>
      <c r="J9" s="21">
        <v>3</v>
      </c>
      <c r="K9" s="21">
        <f t="shared" si="3"/>
        <v>7</v>
      </c>
      <c r="L9" s="21">
        <v>4</v>
      </c>
      <c r="M9" s="21">
        <v>3</v>
      </c>
      <c r="N9" s="21">
        <f t="shared" si="4"/>
        <v>0</v>
      </c>
      <c r="O9" s="21">
        <v>0</v>
      </c>
      <c r="P9" s="21">
        <v>0</v>
      </c>
      <c r="Q9" s="21">
        <f t="shared" si="5"/>
        <v>0</v>
      </c>
      <c r="R9" s="21">
        <v>0</v>
      </c>
      <c r="S9" s="29">
        <v>0</v>
      </c>
      <c r="T9" s="3" t="s">
        <v>6</v>
      </c>
      <c r="U9" s="38">
        <f t="shared" si="6"/>
        <v>0</v>
      </c>
      <c r="V9" s="44">
        <v>0</v>
      </c>
      <c r="W9" s="44">
        <v>0</v>
      </c>
      <c r="X9" s="44">
        <f t="shared" si="7"/>
        <v>0</v>
      </c>
      <c r="Y9" s="44">
        <v>0</v>
      </c>
      <c r="Z9" s="44">
        <v>0</v>
      </c>
      <c r="AA9" s="44">
        <f t="shared" si="8"/>
        <v>0</v>
      </c>
      <c r="AB9" s="44">
        <v>0</v>
      </c>
      <c r="AC9" s="44">
        <v>0</v>
      </c>
      <c r="AD9" s="44">
        <f t="shared" si="9"/>
        <v>0</v>
      </c>
      <c r="AE9" s="44">
        <v>0</v>
      </c>
      <c r="AF9" s="44">
        <v>0</v>
      </c>
      <c r="AG9" s="44">
        <f t="shared" si="10"/>
        <v>0</v>
      </c>
      <c r="AH9" s="44">
        <v>0</v>
      </c>
      <c r="AI9" s="44">
        <v>0</v>
      </c>
      <c r="AJ9" s="44">
        <f t="shared" si="11"/>
        <v>0</v>
      </c>
      <c r="AK9" s="44">
        <v>0</v>
      </c>
      <c r="AL9" s="44">
        <v>0</v>
      </c>
      <c r="AM9" s="44">
        <f t="shared" si="12"/>
        <v>0</v>
      </c>
      <c r="AN9" s="44">
        <v>0</v>
      </c>
      <c r="AO9" s="49">
        <v>0</v>
      </c>
    </row>
    <row r="10" spans="1:41" ht="23.1" customHeight="1" x14ac:dyDescent="0.25">
      <c r="A10" s="3" t="s">
        <v>7</v>
      </c>
      <c r="B10" s="13">
        <f t="shared" si="0"/>
        <v>7</v>
      </c>
      <c r="C10" s="21">
        <f t="shared" si="13"/>
        <v>6</v>
      </c>
      <c r="D10" s="21">
        <f t="shared" si="14"/>
        <v>1</v>
      </c>
      <c r="E10" s="21">
        <f t="shared" si="1"/>
        <v>0</v>
      </c>
      <c r="F10" s="21">
        <v>0</v>
      </c>
      <c r="G10" s="21">
        <v>0</v>
      </c>
      <c r="H10" s="21">
        <f t="shared" si="2"/>
        <v>0</v>
      </c>
      <c r="I10" s="21">
        <v>0</v>
      </c>
      <c r="J10" s="21">
        <v>0</v>
      </c>
      <c r="K10" s="21">
        <f t="shared" si="3"/>
        <v>7</v>
      </c>
      <c r="L10" s="21">
        <v>6</v>
      </c>
      <c r="M10" s="21">
        <v>1</v>
      </c>
      <c r="N10" s="21">
        <f t="shared" si="4"/>
        <v>0</v>
      </c>
      <c r="O10" s="21">
        <v>0</v>
      </c>
      <c r="P10" s="21">
        <v>0</v>
      </c>
      <c r="Q10" s="21">
        <f t="shared" si="5"/>
        <v>0</v>
      </c>
      <c r="R10" s="21">
        <v>0</v>
      </c>
      <c r="S10" s="29">
        <v>0</v>
      </c>
      <c r="T10" s="3" t="s">
        <v>7</v>
      </c>
      <c r="U10" s="38">
        <f t="shared" si="6"/>
        <v>0</v>
      </c>
      <c r="V10" s="44">
        <v>0</v>
      </c>
      <c r="W10" s="44">
        <v>0</v>
      </c>
      <c r="X10" s="44">
        <f t="shared" si="7"/>
        <v>0</v>
      </c>
      <c r="Y10" s="44">
        <v>0</v>
      </c>
      <c r="Z10" s="44">
        <v>0</v>
      </c>
      <c r="AA10" s="44">
        <f t="shared" si="8"/>
        <v>0</v>
      </c>
      <c r="AB10" s="44">
        <v>0</v>
      </c>
      <c r="AC10" s="44">
        <v>0</v>
      </c>
      <c r="AD10" s="44">
        <f t="shared" si="9"/>
        <v>0</v>
      </c>
      <c r="AE10" s="44">
        <v>0</v>
      </c>
      <c r="AF10" s="44">
        <v>0</v>
      </c>
      <c r="AG10" s="44">
        <f t="shared" si="10"/>
        <v>0</v>
      </c>
      <c r="AH10" s="44">
        <v>0</v>
      </c>
      <c r="AI10" s="44">
        <v>0</v>
      </c>
      <c r="AJ10" s="44">
        <f t="shared" si="11"/>
        <v>0</v>
      </c>
      <c r="AK10" s="44">
        <v>0</v>
      </c>
      <c r="AL10" s="44">
        <v>0</v>
      </c>
      <c r="AM10" s="44">
        <f t="shared" si="12"/>
        <v>0</v>
      </c>
      <c r="AN10" s="44">
        <v>0</v>
      </c>
      <c r="AO10" s="49">
        <v>0</v>
      </c>
    </row>
    <row r="11" spans="1:41" ht="23.1" customHeight="1" x14ac:dyDescent="0.25">
      <c r="A11" s="3" t="s">
        <v>8</v>
      </c>
      <c r="B11" s="13">
        <f t="shared" si="0"/>
        <v>5</v>
      </c>
      <c r="C11" s="21">
        <f t="shared" si="13"/>
        <v>5</v>
      </c>
      <c r="D11" s="21">
        <f t="shared" si="14"/>
        <v>0</v>
      </c>
      <c r="E11" s="21">
        <f t="shared" si="1"/>
        <v>0</v>
      </c>
      <c r="F11" s="21">
        <v>0</v>
      </c>
      <c r="G11" s="21">
        <v>0</v>
      </c>
      <c r="H11" s="21">
        <f t="shared" si="2"/>
        <v>0</v>
      </c>
      <c r="I11" s="21">
        <v>0</v>
      </c>
      <c r="J11" s="21">
        <v>0</v>
      </c>
      <c r="K11" s="21">
        <f t="shared" si="3"/>
        <v>4</v>
      </c>
      <c r="L11" s="21">
        <v>4</v>
      </c>
      <c r="M11" s="21">
        <v>0</v>
      </c>
      <c r="N11" s="21">
        <f t="shared" si="4"/>
        <v>0</v>
      </c>
      <c r="O11" s="21">
        <v>0</v>
      </c>
      <c r="P11" s="21">
        <v>0</v>
      </c>
      <c r="Q11" s="21">
        <f t="shared" si="5"/>
        <v>0</v>
      </c>
      <c r="R11" s="21">
        <v>0</v>
      </c>
      <c r="S11" s="29">
        <v>0</v>
      </c>
      <c r="T11" s="3" t="s">
        <v>8</v>
      </c>
      <c r="U11" s="38">
        <f t="shared" si="6"/>
        <v>0</v>
      </c>
      <c r="V11" s="44">
        <v>0</v>
      </c>
      <c r="W11" s="44">
        <v>0</v>
      </c>
      <c r="X11" s="44">
        <f t="shared" si="7"/>
        <v>1</v>
      </c>
      <c r="Y11" s="44">
        <v>1</v>
      </c>
      <c r="Z11" s="44">
        <v>0</v>
      </c>
      <c r="AA11" s="44">
        <f t="shared" si="8"/>
        <v>0</v>
      </c>
      <c r="AB11" s="44">
        <v>0</v>
      </c>
      <c r="AC11" s="44">
        <v>0</v>
      </c>
      <c r="AD11" s="44">
        <f t="shared" si="9"/>
        <v>0</v>
      </c>
      <c r="AE11" s="44">
        <v>0</v>
      </c>
      <c r="AF11" s="44">
        <v>0</v>
      </c>
      <c r="AG11" s="44">
        <f t="shared" si="10"/>
        <v>0</v>
      </c>
      <c r="AH11" s="44">
        <v>0</v>
      </c>
      <c r="AI11" s="44">
        <v>0</v>
      </c>
      <c r="AJ11" s="44">
        <f t="shared" si="11"/>
        <v>0</v>
      </c>
      <c r="AK11" s="44">
        <v>0</v>
      </c>
      <c r="AL11" s="44">
        <v>0</v>
      </c>
      <c r="AM11" s="44">
        <f t="shared" si="12"/>
        <v>0</v>
      </c>
      <c r="AN11" s="44">
        <v>0</v>
      </c>
      <c r="AO11" s="49">
        <v>0</v>
      </c>
    </row>
    <row r="12" spans="1:41" ht="23.1" customHeight="1" x14ac:dyDescent="0.25">
      <c r="A12" s="3" t="s">
        <v>9</v>
      </c>
      <c r="B12" s="13">
        <f t="shared" si="0"/>
        <v>8</v>
      </c>
      <c r="C12" s="21">
        <f t="shared" si="13"/>
        <v>8</v>
      </c>
      <c r="D12" s="21">
        <f t="shared" si="14"/>
        <v>0</v>
      </c>
      <c r="E12" s="21">
        <f t="shared" si="1"/>
        <v>0</v>
      </c>
      <c r="F12" s="21">
        <v>0</v>
      </c>
      <c r="G12" s="21">
        <v>0</v>
      </c>
      <c r="H12" s="21">
        <f t="shared" si="2"/>
        <v>2</v>
      </c>
      <c r="I12" s="21">
        <v>2</v>
      </c>
      <c r="J12" s="21">
        <v>0</v>
      </c>
      <c r="K12" s="21">
        <f t="shared" si="3"/>
        <v>6</v>
      </c>
      <c r="L12" s="21">
        <v>6</v>
      </c>
      <c r="M12" s="21">
        <v>0</v>
      </c>
      <c r="N12" s="21">
        <f t="shared" si="4"/>
        <v>0</v>
      </c>
      <c r="O12" s="21">
        <v>0</v>
      </c>
      <c r="P12" s="21">
        <v>0</v>
      </c>
      <c r="Q12" s="21">
        <f t="shared" si="5"/>
        <v>0</v>
      </c>
      <c r="R12" s="21">
        <v>0</v>
      </c>
      <c r="S12" s="29">
        <v>0</v>
      </c>
      <c r="T12" s="3" t="s">
        <v>9</v>
      </c>
      <c r="U12" s="38">
        <f t="shared" si="6"/>
        <v>0</v>
      </c>
      <c r="V12" s="44">
        <v>0</v>
      </c>
      <c r="W12" s="44">
        <v>0</v>
      </c>
      <c r="X12" s="44">
        <f t="shared" si="7"/>
        <v>0</v>
      </c>
      <c r="Y12" s="44">
        <v>0</v>
      </c>
      <c r="Z12" s="44">
        <v>0</v>
      </c>
      <c r="AA12" s="44">
        <f t="shared" si="8"/>
        <v>0</v>
      </c>
      <c r="AB12" s="44">
        <v>0</v>
      </c>
      <c r="AC12" s="44">
        <v>0</v>
      </c>
      <c r="AD12" s="44">
        <f t="shared" si="9"/>
        <v>0</v>
      </c>
      <c r="AE12" s="44">
        <v>0</v>
      </c>
      <c r="AF12" s="44">
        <v>0</v>
      </c>
      <c r="AG12" s="44">
        <f t="shared" si="10"/>
        <v>0</v>
      </c>
      <c r="AH12" s="44">
        <v>0</v>
      </c>
      <c r="AI12" s="44">
        <v>0</v>
      </c>
      <c r="AJ12" s="44">
        <f t="shared" si="11"/>
        <v>0</v>
      </c>
      <c r="AK12" s="44">
        <v>0</v>
      </c>
      <c r="AL12" s="44">
        <v>0</v>
      </c>
      <c r="AM12" s="44">
        <f t="shared" si="12"/>
        <v>0</v>
      </c>
      <c r="AN12" s="44">
        <v>0</v>
      </c>
      <c r="AO12" s="49">
        <v>0</v>
      </c>
    </row>
    <row r="13" spans="1:41" ht="23.1" customHeight="1" x14ac:dyDescent="0.25">
      <c r="A13" s="3" t="s">
        <v>10</v>
      </c>
      <c r="B13" s="13">
        <f t="shared" si="0"/>
        <v>21</v>
      </c>
      <c r="C13" s="21">
        <f t="shared" si="13"/>
        <v>21</v>
      </c>
      <c r="D13" s="21">
        <f t="shared" si="14"/>
        <v>0</v>
      </c>
      <c r="E13" s="21">
        <f t="shared" si="1"/>
        <v>0</v>
      </c>
      <c r="F13" s="21">
        <v>0</v>
      </c>
      <c r="G13" s="21">
        <v>0</v>
      </c>
      <c r="H13" s="21">
        <f t="shared" si="2"/>
        <v>2</v>
      </c>
      <c r="I13" s="21">
        <v>2</v>
      </c>
      <c r="J13" s="21">
        <v>0</v>
      </c>
      <c r="K13" s="21">
        <f t="shared" si="3"/>
        <v>19</v>
      </c>
      <c r="L13" s="21">
        <v>19</v>
      </c>
      <c r="M13" s="21">
        <v>0</v>
      </c>
      <c r="N13" s="21">
        <f t="shared" si="4"/>
        <v>0</v>
      </c>
      <c r="O13" s="21">
        <v>0</v>
      </c>
      <c r="P13" s="21">
        <v>0</v>
      </c>
      <c r="Q13" s="21">
        <f t="shared" si="5"/>
        <v>0</v>
      </c>
      <c r="R13" s="21">
        <v>0</v>
      </c>
      <c r="S13" s="29">
        <v>0</v>
      </c>
      <c r="T13" s="3" t="s">
        <v>10</v>
      </c>
      <c r="U13" s="38">
        <f t="shared" si="6"/>
        <v>0</v>
      </c>
      <c r="V13" s="44">
        <v>0</v>
      </c>
      <c r="W13" s="44">
        <v>0</v>
      </c>
      <c r="X13" s="44">
        <f t="shared" si="7"/>
        <v>0</v>
      </c>
      <c r="Y13" s="44">
        <v>0</v>
      </c>
      <c r="Z13" s="44">
        <v>0</v>
      </c>
      <c r="AA13" s="44">
        <f t="shared" si="8"/>
        <v>0</v>
      </c>
      <c r="AB13" s="44">
        <v>0</v>
      </c>
      <c r="AC13" s="44">
        <v>0</v>
      </c>
      <c r="AD13" s="44">
        <f t="shared" si="9"/>
        <v>0</v>
      </c>
      <c r="AE13" s="44">
        <v>0</v>
      </c>
      <c r="AF13" s="44">
        <v>0</v>
      </c>
      <c r="AG13" s="44">
        <f t="shared" si="10"/>
        <v>0</v>
      </c>
      <c r="AH13" s="44">
        <v>0</v>
      </c>
      <c r="AI13" s="44">
        <v>0</v>
      </c>
      <c r="AJ13" s="44">
        <f t="shared" si="11"/>
        <v>0</v>
      </c>
      <c r="AK13" s="44">
        <v>0</v>
      </c>
      <c r="AL13" s="44">
        <v>0</v>
      </c>
      <c r="AM13" s="44">
        <f t="shared" si="12"/>
        <v>0</v>
      </c>
      <c r="AN13" s="44">
        <v>0</v>
      </c>
      <c r="AO13" s="49">
        <v>0</v>
      </c>
    </row>
    <row r="14" spans="1:41" ht="23.1" customHeight="1" x14ac:dyDescent="0.25">
      <c r="A14" s="3" t="s">
        <v>11</v>
      </c>
      <c r="B14" s="13">
        <f t="shared" si="0"/>
        <v>17</v>
      </c>
      <c r="C14" s="21">
        <f t="shared" si="13"/>
        <v>9</v>
      </c>
      <c r="D14" s="21">
        <f t="shared" si="14"/>
        <v>8</v>
      </c>
      <c r="E14" s="21">
        <f t="shared" si="1"/>
        <v>0</v>
      </c>
      <c r="F14" s="21">
        <v>0</v>
      </c>
      <c r="G14" s="21">
        <v>0</v>
      </c>
      <c r="H14" s="21">
        <f t="shared" si="2"/>
        <v>0</v>
      </c>
      <c r="I14" s="21">
        <v>0</v>
      </c>
      <c r="J14" s="21">
        <v>0</v>
      </c>
      <c r="K14" s="21">
        <f t="shared" si="3"/>
        <v>17</v>
      </c>
      <c r="L14" s="21">
        <v>9</v>
      </c>
      <c r="M14" s="21">
        <v>8</v>
      </c>
      <c r="N14" s="21">
        <f t="shared" si="4"/>
        <v>0</v>
      </c>
      <c r="O14" s="21">
        <v>0</v>
      </c>
      <c r="P14" s="21">
        <v>0</v>
      </c>
      <c r="Q14" s="21">
        <f t="shared" si="5"/>
        <v>0</v>
      </c>
      <c r="R14" s="21">
        <v>0</v>
      </c>
      <c r="S14" s="29">
        <v>0</v>
      </c>
      <c r="T14" s="3" t="s">
        <v>11</v>
      </c>
      <c r="U14" s="38">
        <f t="shared" si="6"/>
        <v>0</v>
      </c>
      <c r="V14" s="44">
        <v>0</v>
      </c>
      <c r="W14" s="44">
        <v>0</v>
      </c>
      <c r="X14" s="44">
        <f t="shared" si="7"/>
        <v>0</v>
      </c>
      <c r="Y14" s="44">
        <v>0</v>
      </c>
      <c r="Z14" s="44">
        <v>0</v>
      </c>
      <c r="AA14" s="44">
        <f t="shared" si="8"/>
        <v>0</v>
      </c>
      <c r="AB14" s="44">
        <v>0</v>
      </c>
      <c r="AC14" s="44">
        <v>0</v>
      </c>
      <c r="AD14" s="44">
        <f t="shared" si="9"/>
        <v>0</v>
      </c>
      <c r="AE14" s="44">
        <v>0</v>
      </c>
      <c r="AF14" s="44">
        <v>0</v>
      </c>
      <c r="AG14" s="44">
        <f t="shared" si="10"/>
        <v>0</v>
      </c>
      <c r="AH14" s="44">
        <v>0</v>
      </c>
      <c r="AI14" s="44">
        <v>0</v>
      </c>
      <c r="AJ14" s="44">
        <f t="shared" si="11"/>
        <v>0</v>
      </c>
      <c r="AK14" s="44">
        <v>0</v>
      </c>
      <c r="AL14" s="44">
        <v>0</v>
      </c>
      <c r="AM14" s="44">
        <f t="shared" si="12"/>
        <v>0</v>
      </c>
      <c r="AN14" s="44">
        <v>0</v>
      </c>
      <c r="AO14" s="49">
        <v>0</v>
      </c>
    </row>
    <row r="15" spans="1:41" ht="23.1" customHeight="1" x14ac:dyDescent="0.25">
      <c r="A15" s="3" t="s">
        <v>12</v>
      </c>
      <c r="B15" s="13">
        <f t="shared" si="0"/>
        <v>7</v>
      </c>
      <c r="C15" s="21">
        <f t="shared" si="13"/>
        <v>7</v>
      </c>
      <c r="D15" s="21">
        <f t="shared" si="14"/>
        <v>0</v>
      </c>
      <c r="E15" s="21">
        <f t="shared" si="1"/>
        <v>0</v>
      </c>
      <c r="F15" s="21">
        <v>0</v>
      </c>
      <c r="G15" s="21">
        <v>0</v>
      </c>
      <c r="H15" s="21">
        <f t="shared" si="2"/>
        <v>0</v>
      </c>
      <c r="I15" s="21">
        <v>0</v>
      </c>
      <c r="J15" s="21">
        <v>0</v>
      </c>
      <c r="K15" s="21">
        <f t="shared" si="3"/>
        <v>6</v>
      </c>
      <c r="L15" s="21">
        <v>6</v>
      </c>
      <c r="M15" s="21">
        <v>0</v>
      </c>
      <c r="N15" s="21">
        <f t="shared" si="4"/>
        <v>1</v>
      </c>
      <c r="O15" s="21">
        <v>1</v>
      </c>
      <c r="P15" s="21">
        <v>0</v>
      </c>
      <c r="Q15" s="21">
        <f t="shared" si="5"/>
        <v>0</v>
      </c>
      <c r="R15" s="21">
        <v>0</v>
      </c>
      <c r="S15" s="29">
        <v>0</v>
      </c>
      <c r="T15" s="3" t="s">
        <v>12</v>
      </c>
      <c r="U15" s="38">
        <f t="shared" si="6"/>
        <v>0</v>
      </c>
      <c r="V15" s="44">
        <v>0</v>
      </c>
      <c r="W15" s="44">
        <v>0</v>
      </c>
      <c r="X15" s="44">
        <f t="shared" si="7"/>
        <v>0</v>
      </c>
      <c r="Y15" s="44">
        <v>0</v>
      </c>
      <c r="Z15" s="44">
        <v>0</v>
      </c>
      <c r="AA15" s="44">
        <f t="shared" si="8"/>
        <v>0</v>
      </c>
      <c r="AB15" s="44">
        <v>0</v>
      </c>
      <c r="AC15" s="44">
        <v>0</v>
      </c>
      <c r="AD15" s="44">
        <f t="shared" si="9"/>
        <v>0</v>
      </c>
      <c r="AE15" s="44">
        <v>0</v>
      </c>
      <c r="AF15" s="44">
        <v>0</v>
      </c>
      <c r="AG15" s="44">
        <f t="shared" si="10"/>
        <v>0</v>
      </c>
      <c r="AH15" s="44">
        <v>0</v>
      </c>
      <c r="AI15" s="44">
        <v>0</v>
      </c>
      <c r="AJ15" s="44">
        <f t="shared" si="11"/>
        <v>0</v>
      </c>
      <c r="AK15" s="44">
        <v>0</v>
      </c>
      <c r="AL15" s="44">
        <v>0</v>
      </c>
      <c r="AM15" s="44">
        <f t="shared" si="12"/>
        <v>0</v>
      </c>
      <c r="AN15" s="44">
        <v>0</v>
      </c>
      <c r="AO15" s="49">
        <v>0</v>
      </c>
    </row>
    <row r="16" spans="1:41" ht="23.1" customHeight="1" x14ac:dyDescent="0.25">
      <c r="A16" s="3" t="s">
        <v>13</v>
      </c>
      <c r="B16" s="13">
        <f t="shared" si="0"/>
        <v>44</v>
      </c>
      <c r="C16" s="21">
        <f t="shared" si="13"/>
        <v>13</v>
      </c>
      <c r="D16" s="21">
        <f t="shared" si="14"/>
        <v>31</v>
      </c>
      <c r="E16" s="21">
        <f t="shared" si="1"/>
        <v>0</v>
      </c>
      <c r="F16" s="21">
        <v>0</v>
      </c>
      <c r="G16" s="21">
        <v>0</v>
      </c>
      <c r="H16" s="21">
        <f t="shared" si="2"/>
        <v>4</v>
      </c>
      <c r="I16" s="21">
        <v>1</v>
      </c>
      <c r="J16" s="21">
        <v>3</v>
      </c>
      <c r="K16" s="21">
        <f t="shared" si="3"/>
        <v>40</v>
      </c>
      <c r="L16" s="21">
        <v>12</v>
      </c>
      <c r="M16" s="21">
        <v>28</v>
      </c>
      <c r="N16" s="21">
        <f t="shared" si="4"/>
        <v>0</v>
      </c>
      <c r="O16" s="21">
        <v>0</v>
      </c>
      <c r="P16" s="21">
        <v>0</v>
      </c>
      <c r="Q16" s="21">
        <f t="shared" si="5"/>
        <v>0</v>
      </c>
      <c r="R16" s="21">
        <v>0</v>
      </c>
      <c r="S16" s="29">
        <v>0</v>
      </c>
      <c r="T16" s="3" t="s">
        <v>13</v>
      </c>
      <c r="U16" s="38">
        <f t="shared" si="6"/>
        <v>0</v>
      </c>
      <c r="V16" s="44">
        <v>0</v>
      </c>
      <c r="W16" s="44">
        <v>0</v>
      </c>
      <c r="X16" s="44">
        <f t="shared" si="7"/>
        <v>0</v>
      </c>
      <c r="Y16" s="44">
        <v>0</v>
      </c>
      <c r="Z16" s="44">
        <v>0</v>
      </c>
      <c r="AA16" s="44">
        <f t="shared" si="8"/>
        <v>0</v>
      </c>
      <c r="AB16" s="44">
        <v>0</v>
      </c>
      <c r="AC16" s="44">
        <v>0</v>
      </c>
      <c r="AD16" s="44">
        <f t="shared" si="9"/>
        <v>0</v>
      </c>
      <c r="AE16" s="44">
        <v>0</v>
      </c>
      <c r="AF16" s="44">
        <v>0</v>
      </c>
      <c r="AG16" s="44">
        <f t="shared" si="10"/>
        <v>0</v>
      </c>
      <c r="AH16" s="44">
        <v>0</v>
      </c>
      <c r="AI16" s="44">
        <v>0</v>
      </c>
      <c r="AJ16" s="44">
        <f t="shared" si="11"/>
        <v>0</v>
      </c>
      <c r="AK16" s="44">
        <v>0</v>
      </c>
      <c r="AL16" s="44">
        <v>0</v>
      </c>
      <c r="AM16" s="44">
        <f t="shared" si="12"/>
        <v>0</v>
      </c>
      <c r="AN16" s="44">
        <v>0</v>
      </c>
      <c r="AO16" s="49">
        <v>0</v>
      </c>
    </row>
    <row r="17" spans="1:41" ht="23.1" customHeight="1" x14ac:dyDescent="0.25">
      <c r="A17" s="3" t="s">
        <v>14</v>
      </c>
      <c r="B17" s="13">
        <f t="shared" si="0"/>
        <v>6</v>
      </c>
      <c r="C17" s="21">
        <f t="shared" si="13"/>
        <v>5</v>
      </c>
      <c r="D17" s="21">
        <f t="shared" si="14"/>
        <v>1</v>
      </c>
      <c r="E17" s="21">
        <f t="shared" si="1"/>
        <v>0</v>
      </c>
      <c r="F17" s="21">
        <v>0</v>
      </c>
      <c r="G17" s="21">
        <v>0</v>
      </c>
      <c r="H17" s="21">
        <f t="shared" si="2"/>
        <v>1</v>
      </c>
      <c r="I17" s="21">
        <v>1</v>
      </c>
      <c r="J17" s="21">
        <v>0</v>
      </c>
      <c r="K17" s="21">
        <f t="shared" si="3"/>
        <v>5</v>
      </c>
      <c r="L17" s="21">
        <v>4</v>
      </c>
      <c r="M17" s="21">
        <v>1</v>
      </c>
      <c r="N17" s="21">
        <f t="shared" si="4"/>
        <v>0</v>
      </c>
      <c r="O17" s="21">
        <v>0</v>
      </c>
      <c r="P17" s="21">
        <v>0</v>
      </c>
      <c r="Q17" s="21">
        <f t="shared" si="5"/>
        <v>0</v>
      </c>
      <c r="R17" s="21">
        <v>0</v>
      </c>
      <c r="S17" s="29">
        <v>0</v>
      </c>
      <c r="T17" s="3" t="s">
        <v>14</v>
      </c>
      <c r="U17" s="38">
        <f t="shared" si="6"/>
        <v>0</v>
      </c>
      <c r="V17" s="44">
        <v>0</v>
      </c>
      <c r="W17" s="44">
        <v>0</v>
      </c>
      <c r="X17" s="44">
        <f t="shared" si="7"/>
        <v>0</v>
      </c>
      <c r="Y17" s="44">
        <v>0</v>
      </c>
      <c r="Z17" s="44">
        <v>0</v>
      </c>
      <c r="AA17" s="44">
        <f t="shared" si="8"/>
        <v>0</v>
      </c>
      <c r="AB17" s="44">
        <v>0</v>
      </c>
      <c r="AC17" s="44">
        <v>0</v>
      </c>
      <c r="AD17" s="44">
        <f t="shared" si="9"/>
        <v>0</v>
      </c>
      <c r="AE17" s="44">
        <v>0</v>
      </c>
      <c r="AF17" s="44">
        <v>0</v>
      </c>
      <c r="AG17" s="44">
        <f t="shared" si="10"/>
        <v>0</v>
      </c>
      <c r="AH17" s="44">
        <v>0</v>
      </c>
      <c r="AI17" s="44">
        <v>0</v>
      </c>
      <c r="AJ17" s="44">
        <f t="shared" si="11"/>
        <v>0</v>
      </c>
      <c r="AK17" s="44">
        <v>0</v>
      </c>
      <c r="AL17" s="44">
        <v>0</v>
      </c>
      <c r="AM17" s="44">
        <f t="shared" si="12"/>
        <v>0</v>
      </c>
      <c r="AN17" s="44">
        <v>0</v>
      </c>
      <c r="AO17" s="49">
        <v>0</v>
      </c>
    </row>
    <row r="18" spans="1:41" ht="23.1" customHeight="1" x14ac:dyDescent="0.25">
      <c r="A18" s="3" t="s">
        <v>15</v>
      </c>
      <c r="B18" s="13">
        <f t="shared" si="0"/>
        <v>6</v>
      </c>
      <c r="C18" s="21">
        <f t="shared" si="13"/>
        <v>6</v>
      </c>
      <c r="D18" s="21">
        <f t="shared" si="14"/>
        <v>0</v>
      </c>
      <c r="E18" s="21">
        <f t="shared" si="1"/>
        <v>0</v>
      </c>
      <c r="F18" s="21">
        <v>0</v>
      </c>
      <c r="G18" s="21">
        <v>0</v>
      </c>
      <c r="H18" s="21">
        <f t="shared" si="2"/>
        <v>1</v>
      </c>
      <c r="I18" s="21">
        <v>1</v>
      </c>
      <c r="J18" s="21">
        <v>0</v>
      </c>
      <c r="K18" s="21">
        <f t="shared" si="3"/>
        <v>5</v>
      </c>
      <c r="L18" s="21">
        <v>5</v>
      </c>
      <c r="M18" s="21">
        <v>0</v>
      </c>
      <c r="N18" s="21">
        <f t="shared" si="4"/>
        <v>0</v>
      </c>
      <c r="O18" s="21">
        <v>0</v>
      </c>
      <c r="P18" s="21">
        <v>0</v>
      </c>
      <c r="Q18" s="21">
        <f t="shared" si="5"/>
        <v>0</v>
      </c>
      <c r="R18" s="21">
        <v>0</v>
      </c>
      <c r="S18" s="29">
        <v>0</v>
      </c>
      <c r="T18" s="3" t="s">
        <v>15</v>
      </c>
      <c r="U18" s="38">
        <f t="shared" si="6"/>
        <v>0</v>
      </c>
      <c r="V18" s="44">
        <v>0</v>
      </c>
      <c r="W18" s="44">
        <v>0</v>
      </c>
      <c r="X18" s="44">
        <f t="shared" si="7"/>
        <v>0</v>
      </c>
      <c r="Y18" s="44">
        <v>0</v>
      </c>
      <c r="Z18" s="44">
        <v>0</v>
      </c>
      <c r="AA18" s="44">
        <f t="shared" si="8"/>
        <v>0</v>
      </c>
      <c r="AB18" s="44">
        <v>0</v>
      </c>
      <c r="AC18" s="44">
        <v>0</v>
      </c>
      <c r="AD18" s="44">
        <f t="shared" si="9"/>
        <v>0</v>
      </c>
      <c r="AE18" s="44">
        <v>0</v>
      </c>
      <c r="AF18" s="44">
        <v>0</v>
      </c>
      <c r="AG18" s="44">
        <f t="shared" si="10"/>
        <v>0</v>
      </c>
      <c r="AH18" s="44">
        <v>0</v>
      </c>
      <c r="AI18" s="44">
        <v>0</v>
      </c>
      <c r="AJ18" s="44">
        <f t="shared" si="11"/>
        <v>0</v>
      </c>
      <c r="AK18" s="44">
        <v>0</v>
      </c>
      <c r="AL18" s="44">
        <v>0</v>
      </c>
      <c r="AM18" s="44">
        <f t="shared" si="12"/>
        <v>0</v>
      </c>
      <c r="AN18" s="44">
        <v>0</v>
      </c>
      <c r="AO18" s="49">
        <v>0</v>
      </c>
    </row>
    <row r="19" spans="1:41" ht="23.1" customHeight="1" x14ac:dyDescent="0.25">
      <c r="A19" s="3" t="s">
        <v>16</v>
      </c>
      <c r="B19" s="13">
        <f t="shared" si="0"/>
        <v>2</v>
      </c>
      <c r="C19" s="21">
        <f t="shared" si="13"/>
        <v>2</v>
      </c>
      <c r="D19" s="21">
        <f t="shared" si="14"/>
        <v>0</v>
      </c>
      <c r="E19" s="21">
        <f t="shared" si="1"/>
        <v>0</v>
      </c>
      <c r="F19" s="21">
        <v>0</v>
      </c>
      <c r="G19" s="21">
        <v>0</v>
      </c>
      <c r="H19" s="21">
        <f t="shared" si="2"/>
        <v>0</v>
      </c>
      <c r="I19" s="21">
        <v>0</v>
      </c>
      <c r="J19" s="21">
        <v>0</v>
      </c>
      <c r="K19" s="21">
        <f t="shared" si="3"/>
        <v>2</v>
      </c>
      <c r="L19" s="21">
        <v>2</v>
      </c>
      <c r="M19" s="21">
        <v>0</v>
      </c>
      <c r="N19" s="21">
        <f t="shared" si="4"/>
        <v>0</v>
      </c>
      <c r="O19" s="21">
        <v>0</v>
      </c>
      <c r="P19" s="21">
        <v>0</v>
      </c>
      <c r="Q19" s="21">
        <f t="shared" si="5"/>
        <v>0</v>
      </c>
      <c r="R19" s="21">
        <v>0</v>
      </c>
      <c r="S19" s="29">
        <v>0</v>
      </c>
      <c r="T19" s="3" t="s">
        <v>16</v>
      </c>
      <c r="U19" s="38">
        <f t="shared" si="6"/>
        <v>0</v>
      </c>
      <c r="V19" s="44">
        <v>0</v>
      </c>
      <c r="W19" s="44">
        <v>0</v>
      </c>
      <c r="X19" s="44">
        <f t="shared" si="7"/>
        <v>0</v>
      </c>
      <c r="Y19" s="44">
        <v>0</v>
      </c>
      <c r="Z19" s="44">
        <v>0</v>
      </c>
      <c r="AA19" s="44">
        <f t="shared" si="8"/>
        <v>0</v>
      </c>
      <c r="AB19" s="44">
        <v>0</v>
      </c>
      <c r="AC19" s="44">
        <v>0</v>
      </c>
      <c r="AD19" s="44">
        <f t="shared" si="9"/>
        <v>0</v>
      </c>
      <c r="AE19" s="44">
        <v>0</v>
      </c>
      <c r="AF19" s="44">
        <v>0</v>
      </c>
      <c r="AG19" s="44">
        <f t="shared" si="10"/>
        <v>0</v>
      </c>
      <c r="AH19" s="44">
        <v>0</v>
      </c>
      <c r="AI19" s="44">
        <v>0</v>
      </c>
      <c r="AJ19" s="44">
        <f t="shared" si="11"/>
        <v>0</v>
      </c>
      <c r="AK19" s="44">
        <v>0</v>
      </c>
      <c r="AL19" s="44">
        <v>0</v>
      </c>
      <c r="AM19" s="44">
        <f t="shared" si="12"/>
        <v>0</v>
      </c>
      <c r="AN19" s="44">
        <v>0</v>
      </c>
      <c r="AO19" s="49">
        <v>0</v>
      </c>
    </row>
    <row r="20" spans="1:41" ht="23.1" customHeight="1" x14ac:dyDescent="0.25">
      <c r="A20" s="3" t="s">
        <v>17</v>
      </c>
      <c r="B20" s="13">
        <f t="shared" si="0"/>
        <v>1</v>
      </c>
      <c r="C20" s="21">
        <f t="shared" si="13"/>
        <v>1</v>
      </c>
      <c r="D20" s="21">
        <f t="shared" si="14"/>
        <v>0</v>
      </c>
      <c r="E20" s="21">
        <f t="shared" si="1"/>
        <v>0</v>
      </c>
      <c r="F20" s="21">
        <v>0</v>
      </c>
      <c r="G20" s="21">
        <v>0</v>
      </c>
      <c r="H20" s="21">
        <f t="shared" si="2"/>
        <v>0</v>
      </c>
      <c r="I20" s="21">
        <v>0</v>
      </c>
      <c r="J20" s="21">
        <v>0</v>
      </c>
      <c r="K20" s="21">
        <f t="shared" si="3"/>
        <v>1</v>
      </c>
      <c r="L20" s="21">
        <v>1</v>
      </c>
      <c r="M20" s="21">
        <v>0</v>
      </c>
      <c r="N20" s="21">
        <f t="shared" si="4"/>
        <v>0</v>
      </c>
      <c r="O20" s="21">
        <v>0</v>
      </c>
      <c r="P20" s="21">
        <v>0</v>
      </c>
      <c r="Q20" s="21">
        <f t="shared" si="5"/>
        <v>0</v>
      </c>
      <c r="R20" s="21">
        <v>0</v>
      </c>
      <c r="S20" s="29">
        <v>0</v>
      </c>
      <c r="T20" s="3" t="s">
        <v>17</v>
      </c>
      <c r="U20" s="38">
        <f t="shared" si="6"/>
        <v>0</v>
      </c>
      <c r="V20" s="44">
        <v>0</v>
      </c>
      <c r="W20" s="44">
        <v>0</v>
      </c>
      <c r="X20" s="44">
        <f t="shared" si="7"/>
        <v>0</v>
      </c>
      <c r="Y20" s="44">
        <v>0</v>
      </c>
      <c r="Z20" s="44">
        <v>0</v>
      </c>
      <c r="AA20" s="44">
        <f t="shared" si="8"/>
        <v>0</v>
      </c>
      <c r="AB20" s="44">
        <v>0</v>
      </c>
      <c r="AC20" s="44">
        <v>0</v>
      </c>
      <c r="AD20" s="44">
        <f t="shared" si="9"/>
        <v>0</v>
      </c>
      <c r="AE20" s="44">
        <v>0</v>
      </c>
      <c r="AF20" s="44">
        <v>0</v>
      </c>
      <c r="AG20" s="44">
        <f t="shared" si="10"/>
        <v>0</v>
      </c>
      <c r="AH20" s="44">
        <v>0</v>
      </c>
      <c r="AI20" s="44">
        <v>0</v>
      </c>
      <c r="AJ20" s="44">
        <f t="shared" si="11"/>
        <v>0</v>
      </c>
      <c r="AK20" s="44">
        <v>0</v>
      </c>
      <c r="AL20" s="44">
        <v>0</v>
      </c>
      <c r="AM20" s="44">
        <f t="shared" si="12"/>
        <v>0</v>
      </c>
      <c r="AN20" s="44">
        <v>0</v>
      </c>
      <c r="AO20" s="49">
        <v>0</v>
      </c>
    </row>
    <row r="21" spans="1:41" ht="23.1" customHeight="1" x14ac:dyDescent="0.25">
      <c r="A21" s="3" t="s">
        <v>18</v>
      </c>
      <c r="B21" s="13">
        <f t="shared" si="0"/>
        <v>5</v>
      </c>
      <c r="C21" s="21">
        <f t="shared" si="13"/>
        <v>2</v>
      </c>
      <c r="D21" s="21">
        <f t="shared" si="14"/>
        <v>3</v>
      </c>
      <c r="E21" s="21">
        <f t="shared" si="1"/>
        <v>0</v>
      </c>
      <c r="F21" s="21">
        <v>0</v>
      </c>
      <c r="G21" s="21">
        <v>0</v>
      </c>
      <c r="H21" s="21">
        <f t="shared" si="2"/>
        <v>1</v>
      </c>
      <c r="I21" s="21">
        <v>0</v>
      </c>
      <c r="J21" s="21">
        <v>1</v>
      </c>
      <c r="K21" s="21">
        <f t="shared" si="3"/>
        <v>3</v>
      </c>
      <c r="L21" s="21">
        <v>1</v>
      </c>
      <c r="M21" s="21">
        <v>2</v>
      </c>
      <c r="N21" s="21">
        <f t="shared" si="4"/>
        <v>0</v>
      </c>
      <c r="O21" s="21">
        <v>0</v>
      </c>
      <c r="P21" s="21">
        <v>0</v>
      </c>
      <c r="Q21" s="21">
        <f t="shared" si="5"/>
        <v>0</v>
      </c>
      <c r="R21" s="21">
        <v>0</v>
      </c>
      <c r="S21" s="29">
        <v>0</v>
      </c>
      <c r="T21" s="3" t="s">
        <v>18</v>
      </c>
      <c r="U21" s="38">
        <f t="shared" si="6"/>
        <v>0</v>
      </c>
      <c r="V21" s="44">
        <v>0</v>
      </c>
      <c r="W21" s="44">
        <v>0</v>
      </c>
      <c r="X21" s="44">
        <f t="shared" si="7"/>
        <v>0</v>
      </c>
      <c r="Y21" s="44">
        <v>0</v>
      </c>
      <c r="Z21" s="44">
        <v>0</v>
      </c>
      <c r="AA21" s="44">
        <f t="shared" si="8"/>
        <v>0</v>
      </c>
      <c r="AB21" s="44">
        <v>0</v>
      </c>
      <c r="AC21" s="44">
        <v>0</v>
      </c>
      <c r="AD21" s="44">
        <f t="shared" si="9"/>
        <v>0</v>
      </c>
      <c r="AE21" s="44">
        <v>0</v>
      </c>
      <c r="AF21" s="44">
        <v>0</v>
      </c>
      <c r="AG21" s="44">
        <f t="shared" si="10"/>
        <v>1</v>
      </c>
      <c r="AH21" s="44">
        <v>1</v>
      </c>
      <c r="AI21" s="44">
        <v>0</v>
      </c>
      <c r="AJ21" s="44">
        <f t="shared" si="11"/>
        <v>0</v>
      </c>
      <c r="AK21" s="44">
        <v>0</v>
      </c>
      <c r="AL21" s="44">
        <v>0</v>
      </c>
      <c r="AM21" s="44">
        <f t="shared" si="12"/>
        <v>0</v>
      </c>
      <c r="AN21" s="44">
        <v>0</v>
      </c>
      <c r="AO21" s="49">
        <v>0</v>
      </c>
    </row>
    <row r="22" spans="1:41" ht="23.1" customHeight="1" x14ac:dyDescent="0.25">
      <c r="A22" s="3" t="s">
        <v>19</v>
      </c>
      <c r="B22" s="13">
        <f t="shared" si="0"/>
        <v>1</v>
      </c>
      <c r="C22" s="21">
        <f t="shared" si="13"/>
        <v>1</v>
      </c>
      <c r="D22" s="21">
        <f t="shared" si="14"/>
        <v>0</v>
      </c>
      <c r="E22" s="21">
        <f t="shared" si="1"/>
        <v>0</v>
      </c>
      <c r="F22" s="21">
        <v>0</v>
      </c>
      <c r="G22" s="21">
        <v>0</v>
      </c>
      <c r="H22" s="21">
        <f t="shared" si="2"/>
        <v>0</v>
      </c>
      <c r="I22" s="21">
        <v>0</v>
      </c>
      <c r="J22" s="21">
        <v>0</v>
      </c>
      <c r="K22" s="21">
        <f t="shared" si="3"/>
        <v>1</v>
      </c>
      <c r="L22" s="21">
        <v>1</v>
      </c>
      <c r="M22" s="21">
        <v>0</v>
      </c>
      <c r="N22" s="21">
        <f t="shared" si="4"/>
        <v>0</v>
      </c>
      <c r="O22" s="21">
        <v>0</v>
      </c>
      <c r="P22" s="21">
        <v>0</v>
      </c>
      <c r="Q22" s="21">
        <f t="shared" si="5"/>
        <v>0</v>
      </c>
      <c r="R22" s="21">
        <v>0</v>
      </c>
      <c r="S22" s="29">
        <v>0</v>
      </c>
      <c r="T22" s="3" t="s">
        <v>19</v>
      </c>
      <c r="U22" s="38">
        <f t="shared" si="6"/>
        <v>0</v>
      </c>
      <c r="V22" s="44">
        <v>0</v>
      </c>
      <c r="W22" s="44">
        <v>0</v>
      </c>
      <c r="X22" s="44">
        <f t="shared" si="7"/>
        <v>0</v>
      </c>
      <c r="Y22" s="44">
        <v>0</v>
      </c>
      <c r="Z22" s="44">
        <v>0</v>
      </c>
      <c r="AA22" s="44">
        <f t="shared" si="8"/>
        <v>0</v>
      </c>
      <c r="AB22" s="44">
        <v>0</v>
      </c>
      <c r="AC22" s="44">
        <v>0</v>
      </c>
      <c r="AD22" s="44">
        <f t="shared" si="9"/>
        <v>0</v>
      </c>
      <c r="AE22" s="44">
        <v>0</v>
      </c>
      <c r="AF22" s="44">
        <v>0</v>
      </c>
      <c r="AG22" s="44">
        <f t="shared" si="10"/>
        <v>0</v>
      </c>
      <c r="AH22" s="44">
        <v>0</v>
      </c>
      <c r="AI22" s="44">
        <v>0</v>
      </c>
      <c r="AJ22" s="44">
        <f t="shared" si="11"/>
        <v>0</v>
      </c>
      <c r="AK22" s="44">
        <v>0</v>
      </c>
      <c r="AL22" s="44">
        <v>0</v>
      </c>
      <c r="AM22" s="44">
        <f t="shared" si="12"/>
        <v>0</v>
      </c>
      <c r="AN22" s="44">
        <v>0</v>
      </c>
      <c r="AO22" s="49">
        <v>0</v>
      </c>
    </row>
    <row r="23" spans="1:41" ht="23.1" customHeight="1" x14ac:dyDescent="0.25">
      <c r="A23" s="3" t="s">
        <v>20</v>
      </c>
      <c r="B23" s="13">
        <f t="shared" si="0"/>
        <v>4</v>
      </c>
      <c r="C23" s="21">
        <f t="shared" si="13"/>
        <v>0</v>
      </c>
      <c r="D23" s="21">
        <f t="shared" si="14"/>
        <v>4</v>
      </c>
      <c r="E23" s="21">
        <f t="shared" si="1"/>
        <v>0</v>
      </c>
      <c r="F23" s="21">
        <v>0</v>
      </c>
      <c r="G23" s="21">
        <v>0</v>
      </c>
      <c r="H23" s="21">
        <f t="shared" si="2"/>
        <v>1</v>
      </c>
      <c r="I23" s="21">
        <v>0</v>
      </c>
      <c r="J23" s="21">
        <v>1</v>
      </c>
      <c r="K23" s="21">
        <f t="shared" si="3"/>
        <v>3</v>
      </c>
      <c r="L23" s="21">
        <v>0</v>
      </c>
      <c r="M23" s="21">
        <v>3</v>
      </c>
      <c r="N23" s="21">
        <f t="shared" si="4"/>
        <v>0</v>
      </c>
      <c r="O23" s="21">
        <v>0</v>
      </c>
      <c r="P23" s="21">
        <v>0</v>
      </c>
      <c r="Q23" s="21">
        <f t="shared" si="5"/>
        <v>0</v>
      </c>
      <c r="R23" s="21">
        <v>0</v>
      </c>
      <c r="S23" s="29">
        <v>0</v>
      </c>
      <c r="T23" s="3" t="s">
        <v>20</v>
      </c>
      <c r="U23" s="38">
        <f t="shared" si="6"/>
        <v>0</v>
      </c>
      <c r="V23" s="44">
        <v>0</v>
      </c>
      <c r="W23" s="44">
        <v>0</v>
      </c>
      <c r="X23" s="44">
        <f t="shared" si="7"/>
        <v>0</v>
      </c>
      <c r="Y23" s="44">
        <v>0</v>
      </c>
      <c r="Z23" s="44">
        <v>0</v>
      </c>
      <c r="AA23" s="44">
        <f t="shared" si="8"/>
        <v>0</v>
      </c>
      <c r="AB23" s="44">
        <v>0</v>
      </c>
      <c r="AC23" s="44">
        <v>0</v>
      </c>
      <c r="AD23" s="44">
        <f t="shared" si="9"/>
        <v>0</v>
      </c>
      <c r="AE23" s="44">
        <v>0</v>
      </c>
      <c r="AF23" s="44">
        <v>0</v>
      </c>
      <c r="AG23" s="44">
        <f t="shared" si="10"/>
        <v>0</v>
      </c>
      <c r="AH23" s="44">
        <v>0</v>
      </c>
      <c r="AI23" s="44">
        <v>0</v>
      </c>
      <c r="AJ23" s="44">
        <f t="shared" si="11"/>
        <v>0</v>
      </c>
      <c r="AK23" s="44">
        <v>0</v>
      </c>
      <c r="AL23" s="44">
        <v>0</v>
      </c>
      <c r="AM23" s="44">
        <f t="shared" si="12"/>
        <v>0</v>
      </c>
      <c r="AN23" s="44">
        <v>0</v>
      </c>
      <c r="AO23" s="49">
        <v>0</v>
      </c>
    </row>
    <row r="24" spans="1:41" ht="23.1" customHeight="1" x14ac:dyDescent="0.25">
      <c r="A24" s="3" t="s">
        <v>21</v>
      </c>
      <c r="B24" s="13">
        <f t="shared" si="0"/>
        <v>2</v>
      </c>
      <c r="C24" s="21">
        <f t="shared" si="13"/>
        <v>1</v>
      </c>
      <c r="D24" s="21">
        <f t="shared" si="14"/>
        <v>1</v>
      </c>
      <c r="E24" s="21">
        <f t="shared" si="1"/>
        <v>0</v>
      </c>
      <c r="F24" s="21">
        <v>0</v>
      </c>
      <c r="G24" s="21">
        <v>0</v>
      </c>
      <c r="H24" s="21">
        <f t="shared" si="2"/>
        <v>0</v>
      </c>
      <c r="I24" s="21">
        <v>0</v>
      </c>
      <c r="J24" s="21">
        <v>0</v>
      </c>
      <c r="K24" s="21">
        <f t="shared" si="3"/>
        <v>2</v>
      </c>
      <c r="L24" s="21">
        <v>1</v>
      </c>
      <c r="M24" s="21">
        <v>1</v>
      </c>
      <c r="N24" s="21">
        <f t="shared" si="4"/>
        <v>0</v>
      </c>
      <c r="O24" s="21">
        <v>0</v>
      </c>
      <c r="P24" s="21">
        <v>0</v>
      </c>
      <c r="Q24" s="21">
        <f t="shared" si="5"/>
        <v>0</v>
      </c>
      <c r="R24" s="21">
        <v>0</v>
      </c>
      <c r="S24" s="29">
        <v>0</v>
      </c>
      <c r="T24" s="3" t="s">
        <v>21</v>
      </c>
      <c r="U24" s="38">
        <f t="shared" si="6"/>
        <v>0</v>
      </c>
      <c r="V24" s="44">
        <v>0</v>
      </c>
      <c r="W24" s="44">
        <v>0</v>
      </c>
      <c r="X24" s="44">
        <f t="shared" si="7"/>
        <v>0</v>
      </c>
      <c r="Y24" s="44">
        <v>0</v>
      </c>
      <c r="Z24" s="44">
        <v>0</v>
      </c>
      <c r="AA24" s="44">
        <f t="shared" si="8"/>
        <v>0</v>
      </c>
      <c r="AB24" s="44">
        <v>0</v>
      </c>
      <c r="AC24" s="44">
        <v>0</v>
      </c>
      <c r="AD24" s="44">
        <f t="shared" si="9"/>
        <v>0</v>
      </c>
      <c r="AE24" s="44">
        <v>0</v>
      </c>
      <c r="AF24" s="44">
        <v>0</v>
      </c>
      <c r="AG24" s="44">
        <f t="shared" si="10"/>
        <v>0</v>
      </c>
      <c r="AH24" s="44">
        <v>0</v>
      </c>
      <c r="AI24" s="44">
        <v>0</v>
      </c>
      <c r="AJ24" s="44">
        <f t="shared" si="11"/>
        <v>0</v>
      </c>
      <c r="AK24" s="44">
        <v>0</v>
      </c>
      <c r="AL24" s="44">
        <v>0</v>
      </c>
      <c r="AM24" s="44">
        <f t="shared" si="12"/>
        <v>0</v>
      </c>
      <c r="AN24" s="44">
        <v>0</v>
      </c>
      <c r="AO24" s="49">
        <v>0</v>
      </c>
    </row>
    <row r="25" spans="1:41" ht="23.1" customHeight="1" x14ac:dyDescent="0.25">
      <c r="A25" s="3" t="s">
        <v>22</v>
      </c>
      <c r="B25" s="13">
        <f t="shared" si="0"/>
        <v>4</v>
      </c>
      <c r="C25" s="21">
        <f t="shared" si="13"/>
        <v>4</v>
      </c>
      <c r="D25" s="21">
        <f t="shared" si="14"/>
        <v>0</v>
      </c>
      <c r="E25" s="21">
        <f t="shared" si="1"/>
        <v>0</v>
      </c>
      <c r="F25" s="21">
        <v>0</v>
      </c>
      <c r="G25" s="21">
        <v>0</v>
      </c>
      <c r="H25" s="21">
        <f t="shared" si="2"/>
        <v>0</v>
      </c>
      <c r="I25" s="21">
        <v>0</v>
      </c>
      <c r="J25" s="21">
        <v>0</v>
      </c>
      <c r="K25" s="21">
        <f t="shared" si="3"/>
        <v>4</v>
      </c>
      <c r="L25" s="21">
        <v>4</v>
      </c>
      <c r="M25" s="21">
        <v>0</v>
      </c>
      <c r="N25" s="21">
        <f t="shared" si="4"/>
        <v>0</v>
      </c>
      <c r="O25" s="21">
        <v>0</v>
      </c>
      <c r="P25" s="21">
        <v>0</v>
      </c>
      <c r="Q25" s="21">
        <f t="shared" si="5"/>
        <v>0</v>
      </c>
      <c r="R25" s="21">
        <v>0</v>
      </c>
      <c r="S25" s="29">
        <v>0</v>
      </c>
      <c r="T25" s="3" t="s">
        <v>22</v>
      </c>
      <c r="U25" s="38">
        <f t="shared" si="6"/>
        <v>0</v>
      </c>
      <c r="V25" s="44">
        <v>0</v>
      </c>
      <c r="W25" s="44">
        <v>0</v>
      </c>
      <c r="X25" s="44">
        <f t="shared" si="7"/>
        <v>0</v>
      </c>
      <c r="Y25" s="44">
        <v>0</v>
      </c>
      <c r="Z25" s="44">
        <v>0</v>
      </c>
      <c r="AA25" s="44">
        <f t="shared" si="8"/>
        <v>0</v>
      </c>
      <c r="AB25" s="44">
        <v>0</v>
      </c>
      <c r="AC25" s="44">
        <v>0</v>
      </c>
      <c r="AD25" s="44">
        <f t="shared" si="9"/>
        <v>0</v>
      </c>
      <c r="AE25" s="44">
        <v>0</v>
      </c>
      <c r="AF25" s="44">
        <v>0</v>
      </c>
      <c r="AG25" s="44">
        <f t="shared" si="10"/>
        <v>0</v>
      </c>
      <c r="AH25" s="44">
        <v>0</v>
      </c>
      <c r="AI25" s="44">
        <v>0</v>
      </c>
      <c r="AJ25" s="44">
        <f t="shared" si="11"/>
        <v>0</v>
      </c>
      <c r="AK25" s="44">
        <v>0</v>
      </c>
      <c r="AL25" s="44">
        <v>0</v>
      </c>
      <c r="AM25" s="44">
        <f t="shared" si="12"/>
        <v>0</v>
      </c>
      <c r="AN25" s="44">
        <v>0</v>
      </c>
      <c r="AO25" s="49">
        <v>0</v>
      </c>
    </row>
    <row r="26" spans="1:41" ht="23.1" customHeight="1" x14ac:dyDescent="0.25">
      <c r="A26" s="3" t="s">
        <v>23</v>
      </c>
      <c r="B26" s="13">
        <f t="shared" si="0"/>
        <v>9</v>
      </c>
      <c r="C26" s="21">
        <f t="shared" si="13"/>
        <v>2</v>
      </c>
      <c r="D26" s="21">
        <f t="shared" si="14"/>
        <v>7</v>
      </c>
      <c r="E26" s="21">
        <f t="shared" si="1"/>
        <v>0</v>
      </c>
      <c r="F26" s="21">
        <v>0</v>
      </c>
      <c r="G26" s="21">
        <v>0</v>
      </c>
      <c r="H26" s="21">
        <f t="shared" si="2"/>
        <v>0</v>
      </c>
      <c r="I26" s="21">
        <v>0</v>
      </c>
      <c r="J26" s="21">
        <v>0</v>
      </c>
      <c r="K26" s="21">
        <f t="shared" si="3"/>
        <v>9</v>
      </c>
      <c r="L26" s="21">
        <v>2</v>
      </c>
      <c r="M26" s="21">
        <v>7</v>
      </c>
      <c r="N26" s="21">
        <f t="shared" si="4"/>
        <v>0</v>
      </c>
      <c r="O26" s="21">
        <v>0</v>
      </c>
      <c r="P26" s="21">
        <v>0</v>
      </c>
      <c r="Q26" s="21">
        <f t="shared" si="5"/>
        <v>0</v>
      </c>
      <c r="R26" s="21">
        <v>0</v>
      </c>
      <c r="S26" s="29">
        <v>0</v>
      </c>
      <c r="T26" s="3" t="s">
        <v>23</v>
      </c>
      <c r="U26" s="38">
        <f t="shared" si="6"/>
        <v>0</v>
      </c>
      <c r="V26" s="44">
        <v>0</v>
      </c>
      <c r="W26" s="44">
        <v>0</v>
      </c>
      <c r="X26" s="44">
        <f t="shared" si="7"/>
        <v>0</v>
      </c>
      <c r="Y26" s="44">
        <v>0</v>
      </c>
      <c r="Z26" s="44">
        <v>0</v>
      </c>
      <c r="AA26" s="44">
        <f t="shared" si="8"/>
        <v>0</v>
      </c>
      <c r="AB26" s="44">
        <v>0</v>
      </c>
      <c r="AC26" s="44">
        <v>0</v>
      </c>
      <c r="AD26" s="44">
        <f t="shared" si="9"/>
        <v>0</v>
      </c>
      <c r="AE26" s="44">
        <v>0</v>
      </c>
      <c r="AF26" s="44">
        <v>0</v>
      </c>
      <c r="AG26" s="44">
        <f t="shared" si="10"/>
        <v>0</v>
      </c>
      <c r="AH26" s="44">
        <v>0</v>
      </c>
      <c r="AI26" s="44">
        <v>0</v>
      </c>
      <c r="AJ26" s="44">
        <f t="shared" si="11"/>
        <v>0</v>
      </c>
      <c r="AK26" s="44">
        <v>0</v>
      </c>
      <c r="AL26" s="44">
        <v>0</v>
      </c>
      <c r="AM26" s="44">
        <f t="shared" si="12"/>
        <v>0</v>
      </c>
      <c r="AN26" s="44">
        <v>0</v>
      </c>
      <c r="AO26" s="49">
        <v>0</v>
      </c>
    </row>
    <row r="27" spans="1:41" ht="23.1" customHeight="1" x14ac:dyDescent="0.25">
      <c r="A27" s="3" t="s">
        <v>24</v>
      </c>
      <c r="B27" s="13">
        <f t="shared" si="0"/>
        <v>3</v>
      </c>
      <c r="C27" s="21">
        <f t="shared" si="13"/>
        <v>0</v>
      </c>
      <c r="D27" s="21">
        <f t="shared" si="14"/>
        <v>3</v>
      </c>
      <c r="E27" s="21">
        <f t="shared" si="1"/>
        <v>0</v>
      </c>
      <c r="F27" s="21">
        <v>0</v>
      </c>
      <c r="G27" s="21">
        <v>0</v>
      </c>
      <c r="H27" s="21">
        <f t="shared" si="2"/>
        <v>1</v>
      </c>
      <c r="I27" s="21">
        <v>0</v>
      </c>
      <c r="J27" s="21">
        <v>1</v>
      </c>
      <c r="K27" s="21">
        <f t="shared" si="3"/>
        <v>2</v>
      </c>
      <c r="L27" s="21">
        <v>0</v>
      </c>
      <c r="M27" s="21">
        <v>2</v>
      </c>
      <c r="N27" s="21">
        <f t="shared" si="4"/>
        <v>0</v>
      </c>
      <c r="O27" s="21">
        <v>0</v>
      </c>
      <c r="P27" s="21">
        <v>0</v>
      </c>
      <c r="Q27" s="21">
        <f t="shared" si="5"/>
        <v>0</v>
      </c>
      <c r="R27" s="21">
        <v>0</v>
      </c>
      <c r="S27" s="29">
        <v>0</v>
      </c>
      <c r="T27" s="3" t="s">
        <v>24</v>
      </c>
      <c r="U27" s="38">
        <f t="shared" si="6"/>
        <v>0</v>
      </c>
      <c r="V27" s="44">
        <v>0</v>
      </c>
      <c r="W27" s="44">
        <v>0</v>
      </c>
      <c r="X27" s="44">
        <f t="shared" si="7"/>
        <v>0</v>
      </c>
      <c r="Y27" s="44">
        <v>0</v>
      </c>
      <c r="Z27" s="44">
        <v>0</v>
      </c>
      <c r="AA27" s="44">
        <f t="shared" si="8"/>
        <v>0</v>
      </c>
      <c r="AB27" s="44">
        <v>0</v>
      </c>
      <c r="AC27" s="44">
        <v>0</v>
      </c>
      <c r="AD27" s="44">
        <f t="shared" si="9"/>
        <v>0</v>
      </c>
      <c r="AE27" s="44">
        <v>0</v>
      </c>
      <c r="AF27" s="44">
        <v>0</v>
      </c>
      <c r="AG27" s="44">
        <f t="shared" si="10"/>
        <v>0</v>
      </c>
      <c r="AH27" s="44">
        <v>0</v>
      </c>
      <c r="AI27" s="44">
        <v>0</v>
      </c>
      <c r="AJ27" s="44">
        <f t="shared" si="11"/>
        <v>0</v>
      </c>
      <c r="AK27" s="44">
        <v>0</v>
      </c>
      <c r="AL27" s="44">
        <v>0</v>
      </c>
      <c r="AM27" s="44">
        <f t="shared" si="12"/>
        <v>0</v>
      </c>
      <c r="AN27" s="44">
        <v>0</v>
      </c>
      <c r="AO27" s="49">
        <v>0</v>
      </c>
    </row>
    <row r="28" spans="1:41" ht="23.1" customHeight="1" x14ac:dyDescent="0.25">
      <c r="A28" s="3" t="s">
        <v>25</v>
      </c>
      <c r="B28" s="13">
        <f t="shared" si="0"/>
        <v>1</v>
      </c>
      <c r="C28" s="21">
        <f t="shared" si="13"/>
        <v>0</v>
      </c>
      <c r="D28" s="21">
        <f t="shared" si="14"/>
        <v>1</v>
      </c>
      <c r="E28" s="21">
        <f t="shared" si="1"/>
        <v>0</v>
      </c>
      <c r="F28" s="21">
        <v>0</v>
      </c>
      <c r="G28" s="21">
        <v>0</v>
      </c>
      <c r="H28" s="21">
        <f t="shared" si="2"/>
        <v>0</v>
      </c>
      <c r="I28" s="21">
        <v>0</v>
      </c>
      <c r="J28" s="21">
        <v>0</v>
      </c>
      <c r="K28" s="21">
        <f t="shared" si="3"/>
        <v>1</v>
      </c>
      <c r="L28" s="21">
        <v>0</v>
      </c>
      <c r="M28" s="21">
        <v>1</v>
      </c>
      <c r="N28" s="21">
        <f t="shared" si="4"/>
        <v>0</v>
      </c>
      <c r="O28" s="21">
        <v>0</v>
      </c>
      <c r="P28" s="21">
        <v>0</v>
      </c>
      <c r="Q28" s="21">
        <f t="shared" si="5"/>
        <v>0</v>
      </c>
      <c r="R28" s="21">
        <v>0</v>
      </c>
      <c r="S28" s="29">
        <v>0</v>
      </c>
      <c r="T28" s="3" t="s">
        <v>25</v>
      </c>
      <c r="U28" s="38">
        <f t="shared" si="6"/>
        <v>0</v>
      </c>
      <c r="V28" s="44">
        <v>0</v>
      </c>
      <c r="W28" s="44">
        <v>0</v>
      </c>
      <c r="X28" s="44">
        <f t="shared" si="7"/>
        <v>0</v>
      </c>
      <c r="Y28" s="44">
        <v>0</v>
      </c>
      <c r="Z28" s="44">
        <v>0</v>
      </c>
      <c r="AA28" s="44">
        <f t="shared" si="8"/>
        <v>0</v>
      </c>
      <c r="AB28" s="44">
        <v>0</v>
      </c>
      <c r="AC28" s="44">
        <v>0</v>
      </c>
      <c r="AD28" s="44">
        <f t="shared" si="9"/>
        <v>0</v>
      </c>
      <c r="AE28" s="44">
        <v>0</v>
      </c>
      <c r="AF28" s="44">
        <v>0</v>
      </c>
      <c r="AG28" s="44">
        <f t="shared" si="10"/>
        <v>0</v>
      </c>
      <c r="AH28" s="44">
        <v>0</v>
      </c>
      <c r="AI28" s="44">
        <v>0</v>
      </c>
      <c r="AJ28" s="44">
        <f t="shared" si="11"/>
        <v>0</v>
      </c>
      <c r="AK28" s="44">
        <v>0</v>
      </c>
      <c r="AL28" s="44">
        <v>0</v>
      </c>
      <c r="AM28" s="44">
        <f t="shared" si="12"/>
        <v>0</v>
      </c>
      <c r="AN28" s="44">
        <v>0</v>
      </c>
      <c r="AO28" s="49">
        <v>0</v>
      </c>
    </row>
    <row r="29" spans="1:41" ht="23.1" customHeight="1" x14ac:dyDescent="0.25">
      <c r="A29" s="3" t="s">
        <v>26</v>
      </c>
      <c r="B29" s="13">
        <f t="shared" si="0"/>
        <v>2</v>
      </c>
      <c r="C29" s="21">
        <f t="shared" si="13"/>
        <v>1</v>
      </c>
      <c r="D29" s="21">
        <f t="shared" si="14"/>
        <v>1</v>
      </c>
      <c r="E29" s="21">
        <f t="shared" si="1"/>
        <v>0</v>
      </c>
      <c r="F29" s="21">
        <v>0</v>
      </c>
      <c r="G29" s="21">
        <v>0</v>
      </c>
      <c r="H29" s="21">
        <f t="shared" si="2"/>
        <v>0</v>
      </c>
      <c r="I29" s="21">
        <v>0</v>
      </c>
      <c r="J29" s="21">
        <v>0</v>
      </c>
      <c r="K29" s="21">
        <f t="shared" si="3"/>
        <v>2</v>
      </c>
      <c r="L29" s="21">
        <v>1</v>
      </c>
      <c r="M29" s="21">
        <v>1</v>
      </c>
      <c r="N29" s="21">
        <f t="shared" si="4"/>
        <v>0</v>
      </c>
      <c r="O29" s="21">
        <v>0</v>
      </c>
      <c r="P29" s="21">
        <v>0</v>
      </c>
      <c r="Q29" s="21">
        <f t="shared" si="5"/>
        <v>0</v>
      </c>
      <c r="R29" s="21">
        <v>0</v>
      </c>
      <c r="S29" s="29">
        <v>0</v>
      </c>
      <c r="T29" s="3" t="s">
        <v>26</v>
      </c>
      <c r="U29" s="38">
        <f t="shared" si="6"/>
        <v>0</v>
      </c>
      <c r="V29" s="44">
        <v>0</v>
      </c>
      <c r="W29" s="44">
        <v>0</v>
      </c>
      <c r="X29" s="44">
        <f t="shared" si="7"/>
        <v>0</v>
      </c>
      <c r="Y29" s="44">
        <v>0</v>
      </c>
      <c r="Z29" s="44">
        <v>0</v>
      </c>
      <c r="AA29" s="44">
        <f t="shared" si="8"/>
        <v>0</v>
      </c>
      <c r="AB29" s="44">
        <v>0</v>
      </c>
      <c r="AC29" s="44">
        <v>0</v>
      </c>
      <c r="AD29" s="44">
        <f t="shared" si="9"/>
        <v>0</v>
      </c>
      <c r="AE29" s="44">
        <v>0</v>
      </c>
      <c r="AF29" s="44">
        <v>0</v>
      </c>
      <c r="AG29" s="44">
        <f t="shared" si="10"/>
        <v>0</v>
      </c>
      <c r="AH29" s="44">
        <v>0</v>
      </c>
      <c r="AI29" s="44">
        <v>0</v>
      </c>
      <c r="AJ29" s="44">
        <f t="shared" si="11"/>
        <v>0</v>
      </c>
      <c r="AK29" s="44">
        <v>0</v>
      </c>
      <c r="AL29" s="44">
        <v>0</v>
      </c>
      <c r="AM29" s="44">
        <f t="shared" si="12"/>
        <v>0</v>
      </c>
      <c r="AN29" s="44">
        <v>0</v>
      </c>
      <c r="AO29" s="49">
        <v>0</v>
      </c>
    </row>
    <row r="30" spans="1:41" ht="23.1" customHeight="1" x14ac:dyDescent="0.25">
      <c r="A30" s="3" t="s">
        <v>27</v>
      </c>
      <c r="B30" s="13">
        <f t="shared" si="0"/>
        <v>0</v>
      </c>
      <c r="C30" s="21">
        <f t="shared" si="13"/>
        <v>0</v>
      </c>
      <c r="D30" s="21">
        <f t="shared" si="14"/>
        <v>0</v>
      </c>
      <c r="E30" s="21">
        <f t="shared" si="1"/>
        <v>0</v>
      </c>
      <c r="F30" s="21">
        <v>0</v>
      </c>
      <c r="G30" s="21">
        <v>0</v>
      </c>
      <c r="H30" s="21">
        <f t="shared" si="2"/>
        <v>0</v>
      </c>
      <c r="I30" s="21">
        <v>0</v>
      </c>
      <c r="J30" s="21">
        <v>0</v>
      </c>
      <c r="K30" s="21">
        <f t="shared" si="3"/>
        <v>0</v>
      </c>
      <c r="L30" s="21">
        <v>0</v>
      </c>
      <c r="M30" s="21">
        <v>0</v>
      </c>
      <c r="N30" s="21">
        <f t="shared" si="4"/>
        <v>0</v>
      </c>
      <c r="O30" s="21">
        <v>0</v>
      </c>
      <c r="P30" s="21">
        <v>0</v>
      </c>
      <c r="Q30" s="21">
        <f t="shared" si="5"/>
        <v>0</v>
      </c>
      <c r="R30" s="21">
        <v>0</v>
      </c>
      <c r="S30" s="29">
        <v>0</v>
      </c>
      <c r="T30" s="3" t="s">
        <v>27</v>
      </c>
      <c r="U30" s="38">
        <f t="shared" si="6"/>
        <v>0</v>
      </c>
      <c r="V30" s="44">
        <v>0</v>
      </c>
      <c r="W30" s="44">
        <v>0</v>
      </c>
      <c r="X30" s="44">
        <f t="shared" si="7"/>
        <v>0</v>
      </c>
      <c r="Y30" s="44">
        <v>0</v>
      </c>
      <c r="Z30" s="44">
        <v>0</v>
      </c>
      <c r="AA30" s="44">
        <f t="shared" si="8"/>
        <v>0</v>
      </c>
      <c r="AB30" s="44">
        <v>0</v>
      </c>
      <c r="AC30" s="44">
        <v>0</v>
      </c>
      <c r="AD30" s="44">
        <f t="shared" si="9"/>
        <v>0</v>
      </c>
      <c r="AE30" s="44">
        <v>0</v>
      </c>
      <c r="AF30" s="44">
        <v>0</v>
      </c>
      <c r="AG30" s="44">
        <f t="shared" si="10"/>
        <v>0</v>
      </c>
      <c r="AH30" s="44">
        <v>0</v>
      </c>
      <c r="AI30" s="44">
        <v>0</v>
      </c>
      <c r="AJ30" s="44">
        <f t="shared" si="11"/>
        <v>0</v>
      </c>
      <c r="AK30" s="44">
        <v>0</v>
      </c>
      <c r="AL30" s="44">
        <v>0</v>
      </c>
      <c r="AM30" s="44">
        <f t="shared" si="12"/>
        <v>0</v>
      </c>
      <c r="AN30" s="44">
        <v>0</v>
      </c>
      <c r="AO30" s="49">
        <v>0</v>
      </c>
    </row>
    <row r="31" spans="1:41" ht="23.1" customHeight="1" x14ac:dyDescent="0.25">
      <c r="A31" s="3" t="s">
        <v>28</v>
      </c>
      <c r="B31" s="13">
        <f t="shared" si="0"/>
        <v>4</v>
      </c>
      <c r="C31" s="21">
        <f t="shared" si="13"/>
        <v>0</v>
      </c>
      <c r="D31" s="21">
        <f t="shared" si="14"/>
        <v>4</v>
      </c>
      <c r="E31" s="21">
        <f t="shared" si="1"/>
        <v>0</v>
      </c>
      <c r="F31" s="21">
        <v>0</v>
      </c>
      <c r="G31" s="21">
        <v>0</v>
      </c>
      <c r="H31" s="21">
        <f t="shared" si="2"/>
        <v>0</v>
      </c>
      <c r="I31" s="21">
        <v>0</v>
      </c>
      <c r="J31" s="21">
        <v>0</v>
      </c>
      <c r="K31" s="21">
        <f t="shared" si="3"/>
        <v>4</v>
      </c>
      <c r="L31" s="21">
        <v>0</v>
      </c>
      <c r="M31" s="21">
        <v>4</v>
      </c>
      <c r="N31" s="21">
        <f t="shared" si="4"/>
        <v>0</v>
      </c>
      <c r="O31" s="21">
        <v>0</v>
      </c>
      <c r="P31" s="21">
        <v>0</v>
      </c>
      <c r="Q31" s="21">
        <f t="shared" si="5"/>
        <v>0</v>
      </c>
      <c r="R31" s="21">
        <v>0</v>
      </c>
      <c r="S31" s="29">
        <v>0</v>
      </c>
      <c r="T31" s="3" t="s">
        <v>28</v>
      </c>
      <c r="U31" s="38">
        <f t="shared" si="6"/>
        <v>0</v>
      </c>
      <c r="V31" s="44">
        <v>0</v>
      </c>
      <c r="W31" s="44">
        <v>0</v>
      </c>
      <c r="X31" s="44">
        <f t="shared" si="7"/>
        <v>0</v>
      </c>
      <c r="Y31" s="44">
        <v>0</v>
      </c>
      <c r="Z31" s="44">
        <v>0</v>
      </c>
      <c r="AA31" s="44">
        <f t="shared" si="8"/>
        <v>0</v>
      </c>
      <c r="AB31" s="44">
        <v>0</v>
      </c>
      <c r="AC31" s="44">
        <v>0</v>
      </c>
      <c r="AD31" s="44">
        <f t="shared" si="9"/>
        <v>0</v>
      </c>
      <c r="AE31" s="44">
        <v>0</v>
      </c>
      <c r="AF31" s="44">
        <v>0</v>
      </c>
      <c r="AG31" s="44">
        <f t="shared" si="10"/>
        <v>0</v>
      </c>
      <c r="AH31" s="44">
        <v>0</v>
      </c>
      <c r="AI31" s="44">
        <v>0</v>
      </c>
      <c r="AJ31" s="44">
        <f t="shared" si="11"/>
        <v>0</v>
      </c>
      <c r="AK31" s="44">
        <v>0</v>
      </c>
      <c r="AL31" s="44">
        <v>0</v>
      </c>
      <c r="AM31" s="44">
        <f t="shared" si="12"/>
        <v>0</v>
      </c>
      <c r="AN31" s="44">
        <v>0</v>
      </c>
      <c r="AO31" s="49">
        <v>0</v>
      </c>
    </row>
    <row r="32" spans="1:41" ht="23.1" customHeight="1" x14ac:dyDescent="0.25">
      <c r="A32" s="3" t="s">
        <v>29</v>
      </c>
      <c r="B32" s="13">
        <f t="shared" si="0"/>
        <v>3</v>
      </c>
      <c r="C32" s="21">
        <f t="shared" si="13"/>
        <v>1</v>
      </c>
      <c r="D32" s="21">
        <f t="shared" si="14"/>
        <v>2</v>
      </c>
      <c r="E32" s="21">
        <f t="shared" si="1"/>
        <v>0</v>
      </c>
      <c r="F32" s="21">
        <v>0</v>
      </c>
      <c r="G32" s="21">
        <v>0</v>
      </c>
      <c r="H32" s="21">
        <f t="shared" si="2"/>
        <v>0</v>
      </c>
      <c r="I32" s="21">
        <v>0</v>
      </c>
      <c r="J32" s="21">
        <v>0</v>
      </c>
      <c r="K32" s="21">
        <f t="shared" si="3"/>
        <v>3</v>
      </c>
      <c r="L32" s="21">
        <v>1</v>
      </c>
      <c r="M32" s="21">
        <v>2</v>
      </c>
      <c r="N32" s="21">
        <f t="shared" si="4"/>
        <v>0</v>
      </c>
      <c r="O32" s="21">
        <v>0</v>
      </c>
      <c r="P32" s="21">
        <v>0</v>
      </c>
      <c r="Q32" s="21">
        <f t="shared" si="5"/>
        <v>0</v>
      </c>
      <c r="R32" s="21">
        <v>0</v>
      </c>
      <c r="S32" s="29">
        <v>0</v>
      </c>
      <c r="T32" s="3" t="s">
        <v>29</v>
      </c>
      <c r="U32" s="38">
        <f t="shared" si="6"/>
        <v>0</v>
      </c>
      <c r="V32" s="44">
        <v>0</v>
      </c>
      <c r="W32" s="44">
        <v>0</v>
      </c>
      <c r="X32" s="44">
        <f t="shared" si="7"/>
        <v>0</v>
      </c>
      <c r="Y32" s="44">
        <v>0</v>
      </c>
      <c r="Z32" s="44">
        <v>0</v>
      </c>
      <c r="AA32" s="44">
        <f t="shared" si="8"/>
        <v>0</v>
      </c>
      <c r="AB32" s="44">
        <v>0</v>
      </c>
      <c r="AC32" s="44">
        <v>0</v>
      </c>
      <c r="AD32" s="44">
        <f t="shared" si="9"/>
        <v>0</v>
      </c>
      <c r="AE32" s="44">
        <v>0</v>
      </c>
      <c r="AF32" s="44">
        <v>0</v>
      </c>
      <c r="AG32" s="44">
        <f t="shared" si="10"/>
        <v>0</v>
      </c>
      <c r="AH32" s="44">
        <v>0</v>
      </c>
      <c r="AI32" s="44">
        <v>0</v>
      </c>
      <c r="AJ32" s="44">
        <f t="shared" si="11"/>
        <v>0</v>
      </c>
      <c r="AK32" s="44">
        <v>0</v>
      </c>
      <c r="AL32" s="44">
        <v>0</v>
      </c>
      <c r="AM32" s="44">
        <f t="shared" si="12"/>
        <v>0</v>
      </c>
      <c r="AN32" s="44">
        <v>0</v>
      </c>
      <c r="AO32" s="49">
        <v>0</v>
      </c>
    </row>
    <row r="33" spans="1:41" ht="23.1" customHeight="1" x14ac:dyDescent="0.25">
      <c r="A33" s="3" t="s">
        <v>30</v>
      </c>
      <c r="B33" s="13">
        <f t="shared" si="0"/>
        <v>5</v>
      </c>
      <c r="C33" s="21">
        <f t="shared" si="13"/>
        <v>5</v>
      </c>
      <c r="D33" s="21">
        <f t="shared" si="14"/>
        <v>0</v>
      </c>
      <c r="E33" s="21">
        <f t="shared" si="1"/>
        <v>0</v>
      </c>
      <c r="F33" s="21">
        <v>0</v>
      </c>
      <c r="G33" s="21">
        <v>0</v>
      </c>
      <c r="H33" s="21">
        <f t="shared" si="2"/>
        <v>0</v>
      </c>
      <c r="I33" s="21">
        <v>0</v>
      </c>
      <c r="J33" s="21">
        <v>0</v>
      </c>
      <c r="K33" s="21">
        <f t="shared" si="3"/>
        <v>5</v>
      </c>
      <c r="L33" s="21">
        <v>5</v>
      </c>
      <c r="M33" s="21">
        <v>0</v>
      </c>
      <c r="N33" s="21">
        <f t="shared" si="4"/>
        <v>0</v>
      </c>
      <c r="O33" s="21">
        <v>0</v>
      </c>
      <c r="P33" s="21">
        <v>0</v>
      </c>
      <c r="Q33" s="21">
        <f t="shared" si="5"/>
        <v>0</v>
      </c>
      <c r="R33" s="21">
        <v>0</v>
      </c>
      <c r="S33" s="29">
        <v>0</v>
      </c>
      <c r="T33" s="3" t="s">
        <v>30</v>
      </c>
      <c r="U33" s="38">
        <f t="shared" si="6"/>
        <v>0</v>
      </c>
      <c r="V33" s="44">
        <v>0</v>
      </c>
      <c r="W33" s="44">
        <v>0</v>
      </c>
      <c r="X33" s="44">
        <f t="shared" si="7"/>
        <v>0</v>
      </c>
      <c r="Y33" s="44">
        <v>0</v>
      </c>
      <c r="Z33" s="44">
        <v>0</v>
      </c>
      <c r="AA33" s="44">
        <f t="shared" si="8"/>
        <v>0</v>
      </c>
      <c r="AB33" s="44">
        <v>0</v>
      </c>
      <c r="AC33" s="44">
        <v>0</v>
      </c>
      <c r="AD33" s="44">
        <f t="shared" si="9"/>
        <v>0</v>
      </c>
      <c r="AE33" s="44">
        <v>0</v>
      </c>
      <c r="AF33" s="44">
        <v>0</v>
      </c>
      <c r="AG33" s="44">
        <f t="shared" si="10"/>
        <v>0</v>
      </c>
      <c r="AH33" s="44">
        <v>0</v>
      </c>
      <c r="AI33" s="44">
        <v>0</v>
      </c>
      <c r="AJ33" s="44">
        <f t="shared" si="11"/>
        <v>0</v>
      </c>
      <c r="AK33" s="44">
        <v>0</v>
      </c>
      <c r="AL33" s="44">
        <v>0</v>
      </c>
      <c r="AM33" s="44">
        <f t="shared" si="12"/>
        <v>0</v>
      </c>
      <c r="AN33" s="44">
        <v>0</v>
      </c>
      <c r="AO33" s="49">
        <v>0</v>
      </c>
    </row>
    <row r="34" spans="1:41" ht="23.1" customHeight="1" x14ac:dyDescent="0.25">
      <c r="A34" s="3" t="s">
        <v>31</v>
      </c>
      <c r="B34" s="13">
        <f t="shared" si="0"/>
        <v>7</v>
      </c>
      <c r="C34" s="21">
        <f t="shared" si="13"/>
        <v>5</v>
      </c>
      <c r="D34" s="21">
        <f t="shared" si="14"/>
        <v>2</v>
      </c>
      <c r="E34" s="21">
        <f t="shared" si="1"/>
        <v>0</v>
      </c>
      <c r="F34" s="21">
        <v>0</v>
      </c>
      <c r="G34" s="21">
        <v>0</v>
      </c>
      <c r="H34" s="21">
        <f t="shared" si="2"/>
        <v>1</v>
      </c>
      <c r="I34" s="21">
        <v>0</v>
      </c>
      <c r="J34" s="21">
        <v>1</v>
      </c>
      <c r="K34" s="21">
        <f t="shared" si="3"/>
        <v>5</v>
      </c>
      <c r="L34" s="21">
        <v>5</v>
      </c>
      <c r="M34" s="21">
        <v>0</v>
      </c>
      <c r="N34" s="21">
        <f t="shared" si="4"/>
        <v>0</v>
      </c>
      <c r="O34" s="21">
        <v>0</v>
      </c>
      <c r="P34" s="21">
        <v>0</v>
      </c>
      <c r="Q34" s="21">
        <f t="shared" si="5"/>
        <v>0</v>
      </c>
      <c r="R34" s="21">
        <v>0</v>
      </c>
      <c r="S34" s="29">
        <v>0</v>
      </c>
      <c r="T34" s="3" t="s">
        <v>31</v>
      </c>
      <c r="U34" s="38">
        <f t="shared" si="6"/>
        <v>0</v>
      </c>
      <c r="V34" s="44">
        <v>0</v>
      </c>
      <c r="W34" s="44">
        <v>0</v>
      </c>
      <c r="X34" s="44">
        <f t="shared" si="7"/>
        <v>0</v>
      </c>
      <c r="Y34" s="44">
        <v>0</v>
      </c>
      <c r="Z34" s="44">
        <v>0</v>
      </c>
      <c r="AA34" s="44">
        <f t="shared" si="8"/>
        <v>0</v>
      </c>
      <c r="AB34" s="44">
        <v>0</v>
      </c>
      <c r="AC34" s="44">
        <v>0</v>
      </c>
      <c r="AD34" s="44">
        <f t="shared" si="9"/>
        <v>0</v>
      </c>
      <c r="AE34" s="44">
        <v>0</v>
      </c>
      <c r="AF34" s="44">
        <v>0</v>
      </c>
      <c r="AG34" s="44">
        <f t="shared" si="10"/>
        <v>0</v>
      </c>
      <c r="AH34" s="44">
        <v>0</v>
      </c>
      <c r="AI34" s="44">
        <v>0</v>
      </c>
      <c r="AJ34" s="44">
        <f t="shared" si="11"/>
        <v>0</v>
      </c>
      <c r="AK34" s="44">
        <v>0</v>
      </c>
      <c r="AL34" s="44">
        <v>0</v>
      </c>
      <c r="AM34" s="44">
        <f t="shared" si="12"/>
        <v>1</v>
      </c>
      <c r="AN34" s="44">
        <v>0</v>
      </c>
      <c r="AO34" s="49">
        <v>1</v>
      </c>
    </row>
    <row r="35" spans="1:41" ht="23.1" customHeight="1" x14ac:dyDescent="0.25">
      <c r="A35" s="3" t="s">
        <v>32</v>
      </c>
      <c r="B35" s="13">
        <f t="shared" si="0"/>
        <v>11</v>
      </c>
      <c r="C35" s="21">
        <f t="shared" si="13"/>
        <v>3</v>
      </c>
      <c r="D35" s="21">
        <f t="shared" si="14"/>
        <v>8</v>
      </c>
      <c r="E35" s="21">
        <f t="shared" si="1"/>
        <v>0</v>
      </c>
      <c r="F35" s="21">
        <v>0</v>
      </c>
      <c r="G35" s="21">
        <v>0</v>
      </c>
      <c r="H35" s="21">
        <f t="shared" si="2"/>
        <v>5</v>
      </c>
      <c r="I35" s="21">
        <v>0</v>
      </c>
      <c r="J35" s="21">
        <v>5</v>
      </c>
      <c r="K35" s="21">
        <f t="shared" si="3"/>
        <v>6</v>
      </c>
      <c r="L35" s="21">
        <v>3</v>
      </c>
      <c r="M35" s="21">
        <v>3</v>
      </c>
      <c r="N35" s="21">
        <f t="shared" si="4"/>
        <v>0</v>
      </c>
      <c r="O35" s="21">
        <v>0</v>
      </c>
      <c r="P35" s="21">
        <v>0</v>
      </c>
      <c r="Q35" s="21">
        <f t="shared" si="5"/>
        <v>0</v>
      </c>
      <c r="R35" s="21">
        <v>0</v>
      </c>
      <c r="S35" s="29">
        <v>0</v>
      </c>
      <c r="T35" s="3" t="s">
        <v>32</v>
      </c>
      <c r="U35" s="38">
        <f t="shared" si="6"/>
        <v>0</v>
      </c>
      <c r="V35" s="44">
        <v>0</v>
      </c>
      <c r="W35" s="44">
        <v>0</v>
      </c>
      <c r="X35" s="44">
        <f t="shared" si="7"/>
        <v>0</v>
      </c>
      <c r="Y35" s="44">
        <v>0</v>
      </c>
      <c r="Z35" s="44">
        <v>0</v>
      </c>
      <c r="AA35" s="44">
        <f t="shared" si="8"/>
        <v>0</v>
      </c>
      <c r="AB35" s="44">
        <v>0</v>
      </c>
      <c r="AC35" s="44">
        <v>0</v>
      </c>
      <c r="AD35" s="44">
        <f t="shared" si="9"/>
        <v>0</v>
      </c>
      <c r="AE35" s="44">
        <v>0</v>
      </c>
      <c r="AF35" s="44">
        <v>0</v>
      </c>
      <c r="AG35" s="44">
        <f t="shared" si="10"/>
        <v>0</v>
      </c>
      <c r="AH35" s="44">
        <v>0</v>
      </c>
      <c r="AI35" s="44">
        <v>0</v>
      </c>
      <c r="AJ35" s="44">
        <f t="shared" si="11"/>
        <v>0</v>
      </c>
      <c r="AK35" s="44">
        <v>0</v>
      </c>
      <c r="AL35" s="44">
        <v>0</v>
      </c>
      <c r="AM35" s="44">
        <f t="shared" si="12"/>
        <v>0</v>
      </c>
      <c r="AN35" s="44">
        <v>0</v>
      </c>
      <c r="AO35" s="49">
        <v>0</v>
      </c>
    </row>
    <row r="36" spans="1:41" ht="23.1" customHeight="1" x14ac:dyDescent="0.25">
      <c r="A36" s="3" t="s">
        <v>33</v>
      </c>
      <c r="B36" s="13">
        <f t="shared" si="0"/>
        <v>13</v>
      </c>
      <c r="C36" s="21">
        <f t="shared" si="13"/>
        <v>3</v>
      </c>
      <c r="D36" s="21">
        <f t="shared" si="14"/>
        <v>10</v>
      </c>
      <c r="E36" s="21">
        <f t="shared" si="1"/>
        <v>0</v>
      </c>
      <c r="F36" s="21">
        <v>0</v>
      </c>
      <c r="G36" s="21">
        <v>0</v>
      </c>
      <c r="H36" s="21">
        <f t="shared" si="2"/>
        <v>0</v>
      </c>
      <c r="I36" s="21">
        <v>0</v>
      </c>
      <c r="J36" s="21">
        <v>0</v>
      </c>
      <c r="K36" s="21">
        <f t="shared" si="3"/>
        <v>12</v>
      </c>
      <c r="L36" s="21">
        <v>2</v>
      </c>
      <c r="M36" s="21">
        <v>10</v>
      </c>
      <c r="N36" s="21">
        <f t="shared" si="4"/>
        <v>0</v>
      </c>
      <c r="O36" s="21">
        <v>0</v>
      </c>
      <c r="P36" s="21">
        <v>0</v>
      </c>
      <c r="Q36" s="21">
        <f t="shared" si="5"/>
        <v>0</v>
      </c>
      <c r="R36" s="21">
        <v>0</v>
      </c>
      <c r="S36" s="29">
        <v>0</v>
      </c>
      <c r="T36" s="3" t="s">
        <v>33</v>
      </c>
      <c r="U36" s="38">
        <f t="shared" si="6"/>
        <v>0</v>
      </c>
      <c r="V36" s="44">
        <v>0</v>
      </c>
      <c r="W36" s="44">
        <v>0</v>
      </c>
      <c r="X36" s="44">
        <f t="shared" si="7"/>
        <v>1</v>
      </c>
      <c r="Y36" s="44">
        <v>1</v>
      </c>
      <c r="Z36" s="44">
        <v>0</v>
      </c>
      <c r="AA36" s="44">
        <f t="shared" si="8"/>
        <v>0</v>
      </c>
      <c r="AB36" s="44">
        <v>0</v>
      </c>
      <c r="AC36" s="44">
        <v>0</v>
      </c>
      <c r="AD36" s="44">
        <f t="shared" si="9"/>
        <v>0</v>
      </c>
      <c r="AE36" s="44">
        <v>0</v>
      </c>
      <c r="AF36" s="44">
        <v>0</v>
      </c>
      <c r="AG36" s="44">
        <f t="shared" si="10"/>
        <v>0</v>
      </c>
      <c r="AH36" s="44">
        <v>0</v>
      </c>
      <c r="AI36" s="44">
        <v>0</v>
      </c>
      <c r="AJ36" s="44">
        <f t="shared" si="11"/>
        <v>0</v>
      </c>
      <c r="AK36" s="44">
        <v>0</v>
      </c>
      <c r="AL36" s="44">
        <v>0</v>
      </c>
      <c r="AM36" s="44">
        <f t="shared" si="12"/>
        <v>0</v>
      </c>
      <c r="AN36" s="44">
        <v>0</v>
      </c>
      <c r="AO36" s="49">
        <v>0</v>
      </c>
    </row>
    <row r="37" spans="1:41" ht="23.1" customHeight="1" x14ac:dyDescent="0.25">
      <c r="A37" s="4" t="s">
        <v>34</v>
      </c>
      <c r="B37" s="14">
        <f t="shared" si="0"/>
        <v>23</v>
      </c>
      <c r="C37" s="14">
        <f t="shared" si="13"/>
        <v>0</v>
      </c>
      <c r="D37" s="14">
        <f t="shared" si="14"/>
        <v>23</v>
      </c>
      <c r="E37" s="14">
        <f t="shared" si="1"/>
        <v>0</v>
      </c>
      <c r="F37" s="14">
        <v>0</v>
      </c>
      <c r="G37" s="14">
        <v>0</v>
      </c>
      <c r="H37" s="14">
        <f t="shared" si="2"/>
        <v>3</v>
      </c>
      <c r="I37" s="14">
        <v>0</v>
      </c>
      <c r="J37" s="14">
        <v>3</v>
      </c>
      <c r="K37" s="14">
        <f t="shared" si="3"/>
        <v>20</v>
      </c>
      <c r="L37" s="14">
        <v>0</v>
      </c>
      <c r="M37" s="14">
        <v>20</v>
      </c>
      <c r="N37" s="14">
        <f t="shared" si="4"/>
        <v>0</v>
      </c>
      <c r="O37" s="14">
        <v>0</v>
      </c>
      <c r="P37" s="14">
        <v>0</v>
      </c>
      <c r="Q37" s="14">
        <f t="shared" si="5"/>
        <v>0</v>
      </c>
      <c r="R37" s="14">
        <v>0</v>
      </c>
      <c r="S37" s="30">
        <v>0</v>
      </c>
      <c r="T37" s="4" t="s">
        <v>34</v>
      </c>
      <c r="U37" s="39">
        <f t="shared" si="6"/>
        <v>0</v>
      </c>
      <c r="V37" s="45">
        <v>0</v>
      </c>
      <c r="W37" s="45">
        <v>0</v>
      </c>
      <c r="X37" s="45">
        <f t="shared" si="7"/>
        <v>0</v>
      </c>
      <c r="Y37" s="45">
        <v>0</v>
      </c>
      <c r="Z37" s="45">
        <v>0</v>
      </c>
      <c r="AA37" s="45">
        <f t="shared" si="8"/>
        <v>0</v>
      </c>
      <c r="AB37" s="45">
        <v>0</v>
      </c>
      <c r="AC37" s="45">
        <v>0</v>
      </c>
      <c r="AD37" s="45">
        <f t="shared" si="9"/>
        <v>0</v>
      </c>
      <c r="AE37" s="45">
        <v>0</v>
      </c>
      <c r="AF37" s="45">
        <v>0</v>
      </c>
      <c r="AG37" s="45">
        <f t="shared" si="10"/>
        <v>0</v>
      </c>
      <c r="AH37" s="45">
        <v>0</v>
      </c>
      <c r="AI37" s="45">
        <v>0</v>
      </c>
      <c r="AJ37" s="45">
        <f t="shared" si="11"/>
        <v>0</v>
      </c>
      <c r="AK37" s="45">
        <v>0</v>
      </c>
      <c r="AL37" s="45">
        <v>0</v>
      </c>
      <c r="AM37" s="45">
        <f t="shared" si="12"/>
        <v>0</v>
      </c>
      <c r="AN37" s="45">
        <v>0</v>
      </c>
      <c r="AO37" s="50">
        <v>0</v>
      </c>
    </row>
    <row r="38" spans="1:41" ht="23.1" customHeight="1" x14ac:dyDescent="0.3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32" t="s">
        <v>50</v>
      </c>
      <c r="U38" s="40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 spans="1:41" ht="14.25" customHeight="1" x14ac:dyDescent="0.25">
      <c r="A39" s="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33"/>
      <c r="U39" s="41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47" t="s">
        <v>65</v>
      </c>
    </row>
    <row r="40" spans="1:41" ht="16.5" customHeight="1" x14ac:dyDescent="0.25">
      <c r="A40" s="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34" t="s">
        <v>51</v>
      </c>
      <c r="U40" s="41"/>
      <c r="V40" s="35"/>
      <c r="W40" s="34" t="s">
        <v>55</v>
      </c>
      <c r="X40" s="34"/>
      <c r="Y40" s="17"/>
      <c r="Z40" s="35"/>
      <c r="AA40" s="35"/>
      <c r="AB40" s="41" t="s">
        <v>58</v>
      </c>
      <c r="AC40" s="17"/>
      <c r="AD40" s="41"/>
      <c r="AE40" s="41"/>
      <c r="AF40" s="35"/>
      <c r="AG40" s="47" t="s">
        <v>62</v>
      </c>
      <c r="AH40" s="47"/>
      <c r="AI40" s="35"/>
      <c r="AJ40" s="41"/>
      <c r="AK40" s="41"/>
      <c r="AL40" s="35"/>
      <c r="AM40" s="47"/>
      <c r="AN40" s="47"/>
      <c r="AO40" s="35"/>
    </row>
    <row r="41" spans="1:41" ht="16.5" customHeight="1" x14ac:dyDescent="0.25">
      <c r="A41" s="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35"/>
      <c r="U41" s="35"/>
      <c r="V41" s="35"/>
      <c r="W41" s="35"/>
      <c r="X41" s="35"/>
      <c r="Y41" s="41"/>
      <c r="Z41" s="35"/>
      <c r="AA41" s="35"/>
      <c r="AB41" s="41" t="s">
        <v>59</v>
      </c>
      <c r="AC41" s="17"/>
      <c r="AD41" s="41"/>
      <c r="AE41" s="41"/>
      <c r="AF41" s="35"/>
      <c r="AG41" s="41"/>
      <c r="AH41" s="41"/>
      <c r="AI41" s="35"/>
      <c r="AJ41" s="41"/>
      <c r="AK41" s="41"/>
      <c r="AL41" s="35"/>
      <c r="AM41" s="41"/>
      <c r="AN41" s="41"/>
      <c r="AO41" s="35"/>
    </row>
    <row r="42" spans="1:41" ht="15" customHeight="1" x14ac:dyDescent="0.3">
      <c r="A42" s="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66" t="s">
        <v>52</v>
      </c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"/>
      <c r="AK42" s="6"/>
      <c r="AL42" s="6"/>
      <c r="AM42" s="6"/>
      <c r="AN42" s="6"/>
      <c r="AO42" s="6"/>
    </row>
    <row r="43" spans="1:41" ht="15" customHeight="1" x14ac:dyDescent="0.3">
      <c r="A43" s="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36" t="s">
        <v>53</v>
      </c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31"/>
      <c r="AK43" s="31"/>
      <c r="AL43" s="31"/>
      <c r="AM43" s="31"/>
      <c r="AN43" s="31"/>
      <c r="AO43" s="31"/>
    </row>
    <row r="49" spans="1:19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80" spans="1:1" x14ac:dyDescent="0.25">
      <c r="A80" s="9"/>
    </row>
  </sheetData>
  <mergeCells count="28">
    <mergeCell ref="A5:P5"/>
    <mergeCell ref="Q5:S5"/>
    <mergeCell ref="V5:AL5"/>
    <mergeCell ref="AN5:AO5"/>
    <mergeCell ref="A6:A7"/>
    <mergeCell ref="B6:D6"/>
    <mergeCell ref="E6:G6"/>
    <mergeCell ref="H6:J6"/>
    <mergeCell ref="K6:M6"/>
    <mergeCell ref="AG6:AI6"/>
    <mergeCell ref="AJ6:AL6"/>
    <mergeCell ref="AM6:AO6"/>
    <mergeCell ref="T42:AI42"/>
    <mergeCell ref="R1:S1"/>
    <mergeCell ref="R2:S2"/>
    <mergeCell ref="AN1:AO1"/>
    <mergeCell ref="AN2:AO2"/>
    <mergeCell ref="Q6:S6"/>
    <mergeCell ref="T6:T7"/>
    <mergeCell ref="U6:W6"/>
    <mergeCell ref="X6:Z6"/>
    <mergeCell ref="AA6:AC6"/>
    <mergeCell ref="AD6:AF6"/>
    <mergeCell ref="A3:S3"/>
    <mergeCell ref="T3:AO3"/>
    <mergeCell ref="N6:P6"/>
    <mergeCell ref="A4:S4"/>
    <mergeCell ref="T4:AO4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5"/>
  <sheetViews>
    <sheetView topLeftCell="U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95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95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94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96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6</v>
      </c>
      <c r="C8" s="58">
        <f>SUM(F8,I8,L8,O8,R8,V8,Y8,AB8,AE8,AH8,AK8,AN8)</f>
        <v>5</v>
      </c>
      <c r="D8" s="58">
        <f>SUM(G8,J8,M8,P8,S8,W8,Z8,AC8,AF8,AI8,AL8,AO8)</f>
        <v>1</v>
      </c>
      <c r="E8" s="55">
        <f>F8+G8</f>
        <v>0</v>
      </c>
      <c r="F8" s="61">
        <v>0</v>
      </c>
      <c r="G8" s="61">
        <v>0</v>
      </c>
      <c r="H8" s="55">
        <f>I8+J8</f>
        <v>1</v>
      </c>
      <c r="I8" s="61">
        <v>1</v>
      </c>
      <c r="J8" s="61">
        <v>0</v>
      </c>
      <c r="K8" s="55">
        <f>L8+M8</f>
        <v>5</v>
      </c>
      <c r="L8" s="61">
        <v>4</v>
      </c>
      <c r="M8" s="61">
        <v>1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6" spans="1:1" ht="32.25" customHeight="1" x14ac:dyDescent="0.25"/>
    <row r="67" spans="1:1" ht="17.25" customHeight="1" x14ac:dyDescent="0.25">
      <c r="A67" s="9"/>
    </row>
    <row r="70" spans="1:1" ht="45" customHeight="1" x14ac:dyDescent="0.25"/>
    <row r="71" spans="1:1" ht="20.100000000000001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4" ht="16.5" customHeight="1" x14ac:dyDescent="0.25"/>
    <row r="105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4"/>
  <sheetViews>
    <sheetView topLeftCell="R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98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98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97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99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6</v>
      </c>
      <c r="C8" s="58">
        <f>SUM(F8,I8,L8,O8,R8,V8,Y8,AB8,AE8,AH8,AK8,AN8)</f>
        <v>6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1</v>
      </c>
      <c r="I8" s="61">
        <v>1</v>
      </c>
      <c r="J8" s="61">
        <v>0</v>
      </c>
      <c r="K8" s="55">
        <f>L8+M8</f>
        <v>5</v>
      </c>
      <c r="L8" s="61">
        <v>5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/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5" spans="1:1" ht="32.25" customHeight="1" x14ac:dyDescent="0.25"/>
    <row r="66" spans="1:1" ht="17.25" customHeight="1" x14ac:dyDescent="0.25">
      <c r="A66" s="9"/>
    </row>
    <row r="69" spans="1:1" ht="45" customHeight="1" x14ac:dyDescent="0.25"/>
    <row r="70" spans="1:1" ht="20.100000000000001" customHeight="1" x14ac:dyDescent="0.25"/>
    <row r="71" spans="1:1" ht="20.100000000000001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3" ht="16.5" customHeight="1" x14ac:dyDescent="0.25"/>
    <row r="104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opLeftCell="U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101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101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100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102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2</v>
      </c>
      <c r="C8" s="58">
        <f>SUM(F8,I8,L8,O8,R8,V8,Y8,AB8,AE8,AH8,AK8,AN8)</f>
        <v>2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2</v>
      </c>
      <c r="L8" s="61">
        <v>2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40" spans="1:41" ht="20.10000000000000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6" spans="1:1" ht="20.100000000000001" customHeight="1" x14ac:dyDescent="0.25"/>
    <row r="70" spans="1:1" ht="32.25" customHeight="1" x14ac:dyDescent="0.25"/>
    <row r="71" spans="1:1" ht="17.25" customHeight="1" x14ac:dyDescent="0.25">
      <c r="A71" s="9"/>
    </row>
    <row r="74" spans="1:1" ht="45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8" ht="16.5" customHeight="1" x14ac:dyDescent="0.25"/>
    <row r="109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2"/>
  <sheetViews>
    <sheetView topLeftCell="U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104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104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103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105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1</v>
      </c>
      <c r="C8" s="58">
        <f>SUM(F8,I8,L8,O8,R8,V8,Y8,AB8,AE8,AH8,AK8,AN8)</f>
        <v>1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1</v>
      </c>
      <c r="L8" s="61">
        <v>1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spans="1:1" ht="20.100000000000001" customHeight="1" x14ac:dyDescent="0.25"/>
    <row r="50" spans="1:1" ht="20.100000000000001" customHeight="1" x14ac:dyDescent="0.25"/>
    <row r="51" spans="1:1" ht="20.100000000000001" customHeight="1" x14ac:dyDescent="0.25"/>
    <row r="52" spans="1:1" ht="20.100000000000001" customHeight="1" x14ac:dyDescent="0.25"/>
    <row r="53" spans="1:1" ht="20.100000000000001" customHeight="1" x14ac:dyDescent="0.25"/>
    <row r="54" spans="1:1" ht="20.100000000000001" customHeight="1" x14ac:dyDescent="0.25"/>
    <row r="55" spans="1:1" ht="20.100000000000001" customHeight="1" x14ac:dyDescent="0.25"/>
    <row r="56" spans="1:1" ht="20.100000000000001" customHeight="1" x14ac:dyDescent="0.25"/>
    <row r="57" spans="1:1" ht="20.100000000000001" customHeight="1" x14ac:dyDescent="0.25"/>
    <row r="58" spans="1:1" ht="20.100000000000001" customHeight="1" x14ac:dyDescent="0.25"/>
    <row r="59" spans="1:1" ht="20.100000000000001" customHeight="1" x14ac:dyDescent="0.25"/>
    <row r="63" spans="1:1" ht="32.25" customHeight="1" x14ac:dyDescent="0.25"/>
    <row r="64" spans="1:1" ht="17.25" customHeight="1" x14ac:dyDescent="0.25">
      <c r="A64" s="9"/>
    </row>
    <row r="67" ht="45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101" ht="16.5" customHeight="1" x14ac:dyDescent="0.25"/>
    <row r="102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0"/>
  <sheetViews>
    <sheetView topLeftCell="R7" workbookViewId="0">
      <selection activeCell="V5" sqref="V5:AL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107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107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106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108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5</v>
      </c>
      <c r="C8" s="58">
        <f>SUM(F8,I8,L8,O8,R8,V8,Y8,AB8,AE8,AH8,AK8,AN8)</f>
        <v>2</v>
      </c>
      <c r="D8" s="58">
        <f>SUM(G8,J8,M8,P8,S8,W8,Z8,AC8,AF8,AI8,AL8,AO8)</f>
        <v>3</v>
      </c>
      <c r="E8" s="55">
        <f>F8+G8</f>
        <v>0</v>
      </c>
      <c r="F8" s="61">
        <v>0</v>
      </c>
      <c r="G8" s="61">
        <v>0</v>
      </c>
      <c r="H8" s="55">
        <f>I8+J8</f>
        <v>1</v>
      </c>
      <c r="I8" s="61">
        <v>0</v>
      </c>
      <c r="J8" s="61">
        <v>1</v>
      </c>
      <c r="K8" s="55">
        <f>L8+M8</f>
        <v>3</v>
      </c>
      <c r="L8" s="61">
        <v>1</v>
      </c>
      <c r="M8" s="61">
        <v>2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1</v>
      </c>
      <c r="AH8" s="61">
        <v>1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41" spans="1:41" ht="20.100000000000001" customHeight="1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6" spans="1:1" ht="20.100000000000001" customHeight="1" x14ac:dyDescent="0.25"/>
    <row r="67" spans="1:1" ht="20.100000000000001" customHeight="1" x14ac:dyDescent="0.25"/>
    <row r="71" spans="1:1" ht="32.25" customHeight="1" x14ac:dyDescent="0.25"/>
    <row r="72" spans="1:1" ht="17.25" customHeight="1" x14ac:dyDescent="0.25">
      <c r="A72" s="9"/>
    </row>
    <row r="75" spans="1:1" ht="45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9" ht="16.5" customHeight="1" x14ac:dyDescent="0.25"/>
    <row r="110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5"/>
  <sheetViews>
    <sheetView topLeftCell="T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110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110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109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111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1</v>
      </c>
      <c r="C8" s="58">
        <f>SUM(F8,I8,L8,O8,R8,V8,Y8,AB8,AE8,AH8,AK8,AN8)</f>
        <v>1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1</v>
      </c>
      <c r="L8" s="61">
        <v>1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6" spans="1:1" ht="32.25" customHeight="1" x14ac:dyDescent="0.25"/>
    <row r="67" spans="1:1" ht="17.25" customHeight="1" x14ac:dyDescent="0.25">
      <c r="A67" s="9"/>
    </row>
    <row r="70" spans="1:1" ht="45" customHeight="1" x14ac:dyDescent="0.25"/>
    <row r="71" spans="1:1" ht="20.100000000000001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4" ht="16.5" customHeight="1" x14ac:dyDescent="0.25"/>
    <row r="105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6"/>
  <sheetViews>
    <sheetView topLeftCell="T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113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113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112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114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4</v>
      </c>
      <c r="C8" s="58">
        <f>SUM(F8,I8,L8,O8,R8,V8,Y8,AB8,AE8,AH8,AK8,AN8)</f>
        <v>0</v>
      </c>
      <c r="D8" s="58">
        <f>SUM(G8,J8,M8,P8,S8,W8,Z8,AC8,AF8,AI8,AL8,AO8)</f>
        <v>4</v>
      </c>
      <c r="E8" s="55">
        <f>F8+G8</f>
        <v>0</v>
      </c>
      <c r="F8" s="61">
        <v>0</v>
      </c>
      <c r="G8" s="61">
        <v>0</v>
      </c>
      <c r="H8" s="55">
        <f>I8+J8</f>
        <v>1</v>
      </c>
      <c r="I8" s="61">
        <v>0</v>
      </c>
      <c r="J8" s="61">
        <v>1</v>
      </c>
      <c r="K8" s="55">
        <f>L8+M8</f>
        <v>3</v>
      </c>
      <c r="L8" s="61">
        <v>0</v>
      </c>
      <c r="M8" s="61">
        <v>3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7" spans="1:1" ht="32.25" customHeight="1" x14ac:dyDescent="0.25"/>
    <row r="68" spans="1:1" ht="17.25" customHeight="1" x14ac:dyDescent="0.25">
      <c r="A68" s="9"/>
    </row>
    <row r="71" spans="1:1" ht="45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5" ht="16.5" customHeight="1" x14ac:dyDescent="0.25"/>
    <row r="106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opLeftCell="T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116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116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115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117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2</v>
      </c>
      <c r="C8" s="58">
        <f>SUM(F8,I8,L8,O8,R8,V8,Y8,AB8,AE8,AH8,AK8,AN8)</f>
        <v>1</v>
      </c>
      <c r="D8" s="58">
        <f>SUM(G8,J8,M8,P8,S8,W8,Z8,AC8,AF8,AI8,AL8,AO8)</f>
        <v>1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2</v>
      </c>
      <c r="L8" s="61">
        <v>1</v>
      </c>
      <c r="M8" s="61">
        <v>1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40" spans="1:41" ht="20.10000000000000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6" spans="1:1" ht="20.100000000000001" customHeight="1" x14ac:dyDescent="0.25"/>
    <row r="70" spans="1:1" ht="32.25" customHeight="1" x14ac:dyDescent="0.25"/>
    <row r="71" spans="1:1" ht="17.25" customHeight="1" x14ac:dyDescent="0.25">
      <c r="A71" s="9"/>
    </row>
    <row r="74" spans="1:1" ht="45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8" ht="16.5" customHeight="1" x14ac:dyDescent="0.25"/>
    <row r="109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7"/>
  <sheetViews>
    <sheetView topLeftCell="R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119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119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118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120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4</v>
      </c>
      <c r="C8" s="58">
        <f>SUM(F8,I8,L8,O8,R8,V8,Y8,AB8,AE8,AH8,AK8,AN8)</f>
        <v>4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4</v>
      </c>
      <c r="L8" s="61">
        <v>4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8" spans="1:1" ht="32.25" customHeight="1" x14ac:dyDescent="0.25"/>
    <row r="69" spans="1:1" ht="17.25" customHeight="1" x14ac:dyDescent="0.25">
      <c r="A69" s="9"/>
    </row>
    <row r="72" spans="1:1" ht="45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6" ht="16.5" customHeight="1" x14ac:dyDescent="0.25"/>
    <row r="107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opLeftCell="T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122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122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121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123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9</v>
      </c>
      <c r="C8" s="58">
        <f>SUM(F8,I8,L8,O8,R8,V8,Y8,AB8,AE8,AH8,AK8,AN8)</f>
        <v>2</v>
      </c>
      <c r="D8" s="58">
        <f>SUM(G8,J8,M8,P8,S8,W8,Z8,AC8,AF8,AI8,AL8,AO8)</f>
        <v>7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9</v>
      </c>
      <c r="L8" s="61">
        <v>2</v>
      </c>
      <c r="M8" s="61">
        <v>7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40" spans="1:41" ht="20.10000000000000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6" spans="1:1" ht="20.100000000000001" customHeight="1" x14ac:dyDescent="0.25"/>
    <row r="70" spans="1:1" ht="32.25" customHeight="1" x14ac:dyDescent="0.25"/>
    <row r="71" spans="1:1" ht="17.25" customHeight="1" x14ac:dyDescent="0.25">
      <c r="A71" s="9"/>
    </row>
    <row r="74" spans="1:1" ht="45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8" ht="16.5" customHeight="1" x14ac:dyDescent="0.25"/>
    <row r="109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7"/>
  <sheetViews>
    <sheetView tabSelected="1" workbookViewId="0">
      <selection activeCell="J8" sqref="J8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70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70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66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72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10</v>
      </c>
      <c r="C8" s="58">
        <f>SUM(F8,I8,L8,O8,R8,V8,Y8,AB8,AE8,AH8,AK8,AN8)</f>
        <v>4</v>
      </c>
      <c r="D8" s="58">
        <f>SUM(G8,J8,M8,P8,S8,W8,Z8,AC8,AF8,AI8,AL8,AO8)</f>
        <v>6</v>
      </c>
      <c r="E8" s="55">
        <f>F8+G8</f>
        <v>0</v>
      </c>
      <c r="F8" s="61">
        <v>0</v>
      </c>
      <c r="G8" s="61">
        <v>0</v>
      </c>
      <c r="H8" s="55">
        <f>I8+J8</f>
        <v>3</v>
      </c>
      <c r="I8" s="86">
        <v>0</v>
      </c>
      <c r="J8" s="87">
        <v>3</v>
      </c>
      <c r="K8" s="55">
        <f>L8+M8</f>
        <v>7</v>
      </c>
      <c r="L8" s="87">
        <v>4</v>
      </c>
      <c r="M8" s="87">
        <v>3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8" spans="1:1" ht="32.25" customHeight="1" x14ac:dyDescent="0.25"/>
    <row r="69" spans="1:1" ht="17.25" customHeight="1" x14ac:dyDescent="0.25">
      <c r="A69" s="9"/>
    </row>
    <row r="72" spans="1:1" ht="45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6" ht="16.5" customHeight="1" x14ac:dyDescent="0.25"/>
    <row r="107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6"/>
  <sheetViews>
    <sheetView topLeftCell="T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125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125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124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126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3</v>
      </c>
      <c r="C8" s="58">
        <f>SUM(F8,I8,L8,O8,R8,V8,Y8,AB8,AE8,AH8,AK8,AN8)</f>
        <v>0</v>
      </c>
      <c r="D8" s="58">
        <f>SUM(G8,J8,M8,P8,S8,W8,Z8,AC8,AF8,AI8,AL8,AO8)</f>
        <v>3</v>
      </c>
      <c r="E8" s="55">
        <f>F8+G8</f>
        <v>0</v>
      </c>
      <c r="F8" s="61">
        <v>0</v>
      </c>
      <c r="G8" s="61">
        <v>0</v>
      </c>
      <c r="H8" s="55">
        <f>I8+J8</f>
        <v>1</v>
      </c>
      <c r="I8" s="61">
        <v>0</v>
      </c>
      <c r="J8" s="61">
        <v>1</v>
      </c>
      <c r="K8" s="55">
        <f>L8+M8</f>
        <v>2</v>
      </c>
      <c r="L8" s="61">
        <v>0</v>
      </c>
      <c r="M8" s="61">
        <v>2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7" spans="1:1" ht="32.25" customHeight="1" x14ac:dyDescent="0.25"/>
    <row r="68" spans="1:1" ht="17.25" customHeight="1" x14ac:dyDescent="0.25">
      <c r="A68" s="9"/>
    </row>
    <row r="71" spans="1:1" ht="45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5" ht="16.5" customHeight="1" x14ac:dyDescent="0.25"/>
    <row r="106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opLeftCell="R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128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128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129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1</v>
      </c>
      <c r="C8" s="58">
        <f>SUM(F8,I8,L8,O8,R8,V8,Y8,AB8,AE8,AH8,AK8,AN8)</f>
        <v>0</v>
      </c>
      <c r="D8" s="58">
        <f>SUM(G8,J8,M8,P8,S8,W8,Z8,AC8,AF8,AI8,AL8,AO8)</f>
        <v>1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1</v>
      </c>
      <c r="L8" s="61">
        <v>0</v>
      </c>
      <c r="M8" s="61">
        <v>1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40" spans="1:41" ht="20.10000000000000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6" spans="1:1" ht="20.100000000000001" customHeight="1" x14ac:dyDescent="0.25"/>
    <row r="70" spans="1:1" ht="32.25" customHeight="1" x14ac:dyDescent="0.25"/>
    <row r="71" spans="1:1" ht="17.25" customHeight="1" x14ac:dyDescent="0.25">
      <c r="A71" s="9"/>
    </row>
    <row r="74" spans="1:1" ht="45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8" ht="16.5" customHeight="1" x14ac:dyDescent="0.25"/>
    <row r="109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8"/>
  <sheetViews>
    <sheetView topLeftCell="U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131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131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132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2</v>
      </c>
      <c r="C8" s="58">
        <f>SUM(F8,I8,L8,O8,R8,V8,Y8,AB8,AE8,AH8,AK8,AN8)</f>
        <v>1</v>
      </c>
      <c r="D8" s="58">
        <f>SUM(G8,J8,M8,P8,S8,W8,Z8,AC8,AF8,AI8,AL8,AO8)</f>
        <v>1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2</v>
      </c>
      <c r="L8" s="61">
        <v>1</v>
      </c>
      <c r="M8" s="61">
        <v>1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9" spans="1:41" ht="20.100000000000001" customHeight="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9" spans="1:1" ht="32.25" customHeight="1" x14ac:dyDescent="0.25"/>
    <row r="70" spans="1:1" ht="17.25" customHeight="1" x14ac:dyDescent="0.25">
      <c r="A70" s="9"/>
    </row>
    <row r="73" spans="1:1" ht="45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7" ht="16.5" customHeight="1" x14ac:dyDescent="0.25"/>
    <row r="108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4"/>
  <sheetViews>
    <sheetView topLeftCell="U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134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134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133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135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0</v>
      </c>
      <c r="C8" s="58">
        <f>SUM(F8,I8,L8,O8,R8,V8,Y8,AB8,AE8,AH8,AK8,AN8)</f>
        <v>0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0</v>
      </c>
      <c r="L8" s="61">
        <v>0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5" spans="1:1" ht="32.25" customHeight="1" x14ac:dyDescent="0.25"/>
    <row r="66" spans="1:1" ht="17.25" customHeight="1" x14ac:dyDescent="0.25">
      <c r="A66" s="9"/>
    </row>
    <row r="69" spans="1:1" ht="45" customHeight="1" x14ac:dyDescent="0.25"/>
    <row r="70" spans="1:1" ht="20.100000000000001" customHeight="1" x14ac:dyDescent="0.25"/>
    <row r="71" spans="1:1" ht="20.100000000000001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3" ht="16.5" customHeight="1" x14ac:dyDescent="0.25"/>
    <row r="104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opLeftCell="R1" workbookViewId="0">
      <selection activeCell="AP9" sqref="AP9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137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137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136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138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4</v>
      </c>
      <c r="C8" s="58">
        <f>SUM(F8,I8,L8,O8,R8,V8,Y8,AB8,AE8,AH8,AK8,AN8)</f>
        <v>0</v>
      </c>
      <c r="D8" s="58">
        <f>SUM(G8,J8,M8,P8,S8,W8,Z8,AC8,AF8,AI8,AL8,AO8)</f>
        <v>4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4</v>
      </c>
      <c r="L8" s="61">
        <v>0</v>
      </c>
      <c r="M8" s="61">
        <v>4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40" spans="1:41" ht="20.10000000000000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6" spans="1:1" ht="20.100000000000001" customHeight="1" x14ac:dyDescent="0.25"/>
    <row r="70" spans="1:1" ht="32.25" customHeight="1" x14ac:dyDescent="0.25"/>
    <row r="71" spans="1:1" ht="17.25" customHeight="1" x14ac:dyDescent="0.25">
      <c r="A71" s="9"/>
    </row>
    <row r="74" spans="1:1" ht="45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8" ht="16.5" customHeight="1" x14ac:dyDescent="0.25"/>
    <row r="109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opLeftCell="R1" workbookViewId="0">
      <selection activeCell="V5" sqref="V5:AL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140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140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139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141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5</v>
      </c>
      <c r="C8" s="58">
        <f>SUM(F8,I8,L8,O8,R8,V8,Y8,AB8,AE8,AH8,AK8,AN8)</f>
        <v>5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5</v>
      </c>
      <c r="L8" s="61">
        <v>5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40" spans="1:41" ht="20.10000000000000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6" spans="1:1" ht="20.100000000000001" customHeight="1" x14ac:dyDescent="0.25"/>
    <row r="70" spans="1:1" ht="32.25" customHeight="1" x14ac:dyDescent="0.25"/>
    <row r="71" spans="1:1" ht="17.25" customHeight="1" x14ac:dyDescent="0.25">
      <c r="A71" s="9"/>
    </row>
    <row r="74" spans="1:1" ht="45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8" ht="16.5" customHeight="1" x14ac:dyDescent="0.25"/>
    <row r="109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8"/>
  <sheetViews>
    <sheetView topLeftCell="T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143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143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142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144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3</v>
      </c>
      <c r="C8" s="58">
        <f>SUM(F8,I8,L8,O8,R8,V8,Y8,AB8,AE8,AH8,AK8,AN8)</f>
        <v>1</v>
      </c>
      <c r="D8" s="58">
        <f>SUM(G8,J8,M8,P8,S8,W8,Z8,AC8,AF8,AI8,AL8,AO8)</f>
        <v>2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3</v>
      </c>
      <c r="L8" s="61">
        <v>1</v>
      </c>
      <c r="M8" s="61">
        <v>2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9" spans="1:41" ht="20.100000000000001" customHeight="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9" spans="1:1" ht="32.25" customHeight="1" x14ac:dyDescent="0.25"/>
    <row r="70" spans="1:1" ht="17.25" customHeight="1" x14ac:dyDescent="0.25">
      <c r="A70" s="9"/>
    </row>
    <row r="73" spans="1:1" ht="45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7" ht="16.5" customHeight="1" x14ac:dyDescent="0.25"/>
    <row r="108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6"/>
  <sheetViews>
    <sheetView topLeftCell="R1" workbookViewId="0">
      <selection activeCell="AS5" sqref="AS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146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146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145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147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7</v>
      </c>
      <c r="C8" s="58">
        <f>SUM(F8,I8,L8,O8,R8,V8,Y8,AB8,AE8,AH8,AK8,AN8)</f>
        <v>5</v>
      </c>
      <c r="D8" s="58">
        <f>SUM(G8,J8,M8,P8,S8,W8,Z8,AC8,AF8,AI8,AL8,AO8)</f>
        <v>2</v>
      </c>
      <c r="E8" s="55">
        <f>F8+G8</f>
        <v>0</v>
      </c>
      <c r="F8" s="61">
        <v>0</v>
      </c>
      <c r="G8" s="61">
        <v>0</v>
      </c>
      <c r="H8" s="55">
        <f>I8+J8</f>
        <v>1</v>
      </c>
      <c r="I8" s="61">
        <v>0</v>
      </c>
      <c r="J8" s="61">
        <v>1</v>
      </c>
      <c r="K8" s="55">
        <f>L8+M8</f>
        <v>5</v>
      </c>
      <c r="L8" s="61">
        <v>5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1</v>
      </c>
      <c r="AN8" s="61">
        <v>0</v>
      </c>
      <c r="AO8" s="62">
        <v>1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7" spans="1:1" ht="32.25" customHeight="1" x14ac:dyDescent="0.25"/>
    <row r="68" spans="1:1" ht="17.25" customHeight="1" x14ac:dyDescent="0.25">
      <c r="A68" s="9"/>
    </row>
    <row r="71" spans="1:1" ht="45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5" ht="16.5" customHeight="1" x14ac:dyDescent="0.25"/>
    <row r="106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7"/>
  <sheetViews>
    <sheetView topLeftCell="S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149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149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148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150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11</v>
      </c>
      <c r="C8" s="58">
        <f>SUM(F8,I8,L8,O8,R8,V8,Y8,AB8,AE8,AH8,AK8,AN8)</f>
        <v>3</v>
      </c>
      <c r="D8" s="58">
        <f>SUM(G8,J8,M8,P8,S8,W8,Z8,AC8,AF8,AI8,AL8,AO8)</f>
        <v>8</v>
      </c>
      <c r="E8" s="55">
        <f>F8+G8</f>
        <v>0</v>
      </c>
      <c r="F8" s="61">
        <v>0</v>
      </c>
      <c r="G8" s="61">
        <v>0</v>
      </c>
      <c r="H8" s="55">
        <f>I8+J8</f>
        <v>5</v>
      </c>
      <c r="I8" s="61">
        <v>0</v>
      </c>
      <c r="J8" s="61">
        <v>5</v>
      </c>
      <c r="K8" s="55">
        <f>L8+M8</f>
        <v>6</v>
      </c>
      <c r="L8" s="61">
        <v>3</v>
      </c>
      <c r="M8" s="61">
        <v>3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8" spans="1:1" ht="32.25" customHeight="1" x14ac:dyDescent="0.25"/>
    <row r="69" spans="1:1" ht="17.25" customHeight="1" x14ac:dyDescent="0.25">
      <c r="A69" s="9"/>
    </row>
    <row r="72" spans="1:1" ht="45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6" ht="16.5" customHeight="1" x14ac:dyDescent="0.25"/>
    <row r="107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7"/>
  <sheetViews>
    <sheetView topLeftCell="U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152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152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151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153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13</v>
      </c>
      <c r="C8" s="58">
        <f>SUM(F8,I8,L8,O8,R8,V8,Y8,AB8,AE8,AH8,AK8,AN8)</f>
        <v>3</v>
      </c>
      <c r="D8" s="58">
        <f>SUM(G8,J8,M8,P8,S8,W8,Z8,AC8,AF8,AI8,AL8,AO8)</f>
        <v>10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12</v>
      </c>
      <c r="L8" s="61">
        <v>2</v>
      </c>
      <c r="M8" s="61">
        <v>10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1</v>
      </c>
      <c r="Y8" s="61">
        <v>1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8" spans="1:1" ht="32.25" customHeight="1" x14ac:dyDescent="0.25"/>
    <row r="69" spans="1:1" ht="17.25" customHeight="1" x14ac:dyDescent="0.25">
      <c r="A69" s="9"/>
    </row>
    <row r="72" spans="1:1" ht="45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6" ht="16.5" customHeight="1" x14ac:dyDescent="0.25"/>
    <row r="107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7"/>
  <sheetViews>
    <sheetView zoomScale="60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74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74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73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75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7</v>
      </c>
      <c r="C8" s="58">
        <f>SUM(F8,I8,L8,O8,R8,V8,Y8,AB8,AE8,AH8,AK8,AN8)</f>
        <v>6</v>
      </c>
      <c r="D8" s="58">
        <f>SUM(G8,J8,M8,P8,S8,W8,Z8,AC8,AF8,AI8,AL8,AO8)</f>
        <v>1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7</v>
      </c>
      <c r="L8" s="61">
        <v>6</v>
      </c>
      <c r="M8" s="61">
        <v>1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8" spans="1:1" ht="32.25" customHeight="1" x14ac:dyDescent="0.25"/>
    <row r="69" spans="1:1" ht="17.25" customHeight="1" x14ac:dyDescent="0.25">
      <c r="A69" s="9"/>
    </row>
    <row r="72" spans="1:1" ht="45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6" ht="16.5" customHeight="1" x14ac:dyDescent="0.25"/>
    <row r="107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8"/>
  <sheetViews>
    <sheetView topLeftCell="U2" workbookViewId="0">
      <selection activeCell="AR11" sqref="AR11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155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155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154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156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23</v>
      </c>
      <c r="C8" s="58">
        <f>SUM(F8,I8,L8,O8,R8,V8,Y8,AB8,AE8,AH8,AK8,AN8)</f>
        <v>0</v>
      </c>
      <c r="D8" s="58">
        <f>SUM(G8,J8,M8,P8,S8,W8,Z8,AC8,AF8,AI8,AL8,AO8)</f>
        <v>23</v>
      </c>
      <c r="E8" s="55">
        <f>F8+G8</f>
        <v>0</v>
      </c>
      <c r="F8" s="61">
        <v>0</v>
      </c>
      <c r="G8" s="61">
        <v>0</v>
      </c>
      <c r="H8" s="55">
        <f>I8+J8</f>
        <v>3</v>
      </c>
      <c r="I8" s="61">
        <v>0</v>
      </c>
      <c r="J8" s="61">
        <v>3</v>
      </c>
      <c r="K8" s="55">
        <f>L8+M8</f>
        <v>20</v>
      </c>
      <c r="L8" s="61">
        <v>0</v>
      </c>
      <c r="M8" s="61">
        <v>20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9" spans="1:41" ht="20.100000000000001" customHeight="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9" spans="1:1" ht="32.25" customHeight="1" x14ac:dyDescent="0.25"/>
    <row r="70" spans="1:1" ht="17.25" customHeight="1" x14ac:dyDescent="0.25">
      <c r="A70" s="9"/>
    </row>
    <row r="73" spans="1:1" ht="45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7" ht="16.5" customHeight="1" x14ac:dyDescent="0.25"/>
    <row r="108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28515625" defaultRowHeight="15" x14ac:dyDescent="0.25"/>
  <sheetData/>
  <phoneticPr fontId="11" type="noConversion"/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5"/>
  <sheetViews>
    <sheetView topLeftCell="T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77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77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76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78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5</v>
      </c>
      <c r="C8" s="58">
        <f>SUM(F8,I8,L8,O8,R8,V8,Y8,AB8,AE8,AH8,AK8,AN8)</f>
        <v>5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4</v>
      </c>
      <c r="L8" s="61">
        <v>4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1</v>
      </c>
      <c r="Y8" s="61">
        <v>1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6" spans="1:1" ht="32.25" customHeight="1" x14ac:dyDescent="0.25"/>
    <row r="67" spans="1:1" ht="17.25" customHeight="1" x14ac:dyDescent="0.25">
      <c r="A67" s="9"/>
    </row>
    <row r="70" spans="1:1" ht="45" customHeight="1" x14ac:dyDescent="0.25"/>
    <row r="71" spans="1:1" ht="20.100000000000001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4" ht="16.5" customHeight="1" x14ac:dyDescent="0.25"/>
    <row r="105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5"/>
  <sheetViews>
    <sheetView topLeftCell="R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80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80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79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81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8</v>
      </c>
      <c r="C8" s="58">
        <f>SUM(F8,I8,L8,O8,R8,V8,Y8,AB8,AE8,AH8,AK8,AN8)</f>
        <v>8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2</v>
      </c>
      <c r="I8" s="61">
        <v>2</v>
      </c>
      <c r="J8" s="61">
        <v>0</v>
      </c>
      <c r="K8" s="55">
        <f>L8+M8</f>
        <v>6</v>
      </c>
      <c r="L8" s="61">
        <v>6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6" spans="1:1" ht="32.25" customHeight="1" x14ac:dyDescent="0.25"/>
    <row r="67" spans="1:1" ht="17.25" customHeight="1" x14ac:dyDescent="0.25">
      <c r="A67" s="9"/>
    </row>
    <row r="70" spans="1:1" ht="45" customHeight="1" x14ac:dyDescent="0.25"/>
    <row r="71" spans="1:1" ht="20.100000000000001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4" ht="16.5" customHeight="1" x14ac:dyDescent="0.25"/>
    <row r="105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opLeftCell="R1" workbookViewId="0">
      <selection activeCell="AR5" sqref="AR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83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83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82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84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21</v>
      </c>
      <c r="C8" s="58">
        <f>SUM(F8,I8,L8,O8,R8,V8,Y8,AB8,AE8,AH8,AK8,AN8)</f>
        <v>21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2</v>
      </c>
      <c r="I8" s="61">
        <v>2</v>
      </c>
      <c r="J8" s="61">
        <v>0</v>
      </c>
      <c r="K8" s="55">
        <f>L8+M8</f>
        <v>19</v>
      </c>
      <c r="L8" s="61">
        <v>19</v>
      </c>
      <c r="M8" s="61">
        <v>0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40" spans="1:41" ht="20.10000000000000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6" spans="1:1" ht="20.100000000000001" customHeight="1" x14ac:dyDescent="0.25"/>
    <row r="70" spans="1:1" ht="32.25" customHeight="1" x14ac:dyDescent="0.25"/>
    <row r="71" spans="1:1" ht="17.25" customHeight="1" x14ac:dyDescent="0.25">
      <c r="A71" s="9"/>
    </row>
    <row r="74" spans="1:1" ht="45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8" ht="16.5" customHeight="1" x14ac:dyDescent="0.25"/>
    <row r="109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opLeftCell="R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86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86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85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87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17</v>
      </c>
      <c r="C8" s="58">
        <f>SUM(F8,I8,L8,O8,R8,V8,Y8,AB8,AE8,AH8,AK8,AN8)</f>
        <v>9</v>
      </c>
      <c r="D8" s="58">
        <f>SUM(G8,J8,M8,P8,S8,W8,Z8,AC8,AF8,AI8,AL8,AO8)</f>
        <v>8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17</v>
      </c>
      <c r="L8" s="61">
        <v>9</v>
      </c>
      <c r="M8" s="61">
        <v>8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40" spans="1:41" ht="20.100000000000001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6" spans="1:1" ht="20.100000000000001" customHeight="1" x14ac:dyDescent="0.25"/>
    <row r="70" spans="1:1" ht="32.25" customHeight="1" x14ac:dyDescent="0.25"/>
    <row r="71" spans="1:1" ht="17.25" customHeight="1" x14ac:dyDescent="0.25">
      <c r="A71" s="9"/>
    </row>
    <row r="74" spans="1:1" ht="45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8" ht="16.5" customHeight="1" x14ac:dyDescent="0.25"/>
    <row r="109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6"/>
  <sheetViews>
    <sheetView topLeftCell="T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89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89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88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90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7</v>
      </c>
      <c r="C8" s="58">
        <f>SUM(F8,I8,L8,O8,R8,V8,Y8,AB8,AE8,AH8,AK8,AN8)</f>
        <v>7</v>
      </c>
      <c r="D8" s="58">
        <f>SUM(G8,J8,M8,P8,S8,W8,Z8,AC8,AF8,AI8,AL8,AO8)</f>
        <v>0</v>
      </c>
      <c r="E8" s="55">
        <f>F8+G8</f>
        <v>0</v>
      </c>
      <c r="F8" s="61">
        <v>0</v>
      </c>
      <c r="G8" s="61">
        <v>0</v>
      </c>
      <c r="H8" s="55">
        <f>I8+J8</f>
        <v>0</v>
      </c>
      <c r="I8" s="61">
        <v>0</v>
      </c>
      <c r="J8" s="61">
        <v>0</v>
      </c>
      <c r="K8" s="55">
        <f>L8+M8</f>
        <v>6</v>
      </c>
      <c r="L8" s="61">
        <v>6</v>
      </c>
      <c r="M8" s="61">
        <v>0</v>
      </c>
      <c r="N8" s="55">
        <f>O8+P8</f>
        <v>1</v>
      </c>
      <c r="O8" s="61">
        <v>1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8" spans="1:41" ht="20.100000000000001" customHeight="1" x14ac:dyDescent="0.25"/>
    <row r="39" spans="1:41" ht="20.100000000000001" customHeight="1" x14ac:dyDescent="0.25"/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7" spans="1:1" ht="32.25" customHeight="1" x14ac:dyDescent="0.25"/>
    <row r="68" spans="1:1" ht="17.25" customHeight="1" x14ac:dyDescent="0.25">
      <c r="A68" s="9"/>
    </row>
    <row r="71" spans="1:1" ht="45" customHeight="1" x14ac:dyDescent="0.25"/>
    <row r="72" spans="1:1" ht="20.100000000000001" customHeight="1" x14ac:dyDescent="0.25"/>
    <row r="73" spans="1:1" ht="20.100000000000001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5" ht="16.5" customHeight="1" x14ac:dyDescent="0.25"/>
    <row r="106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8"/>
  <sheetViews>
    <sheetView topLeftCell="T1" workbookViewId="0">
      <selection activeCell="AQ5" sqref="AQ5"/>
    </sheetView>
  </sheetViews>
  <sheetFormatPr defaultColWidth="9.42578125" defaultRowHeight="15" x14ac:dyDescent="0.25"/>
  <cols>
    <col min="1" max="1" width="12.7109375" customWidth="1"/>
    <col min="2" max="16" width="8.42578125" customWidth="1"/>
    <col min="17" max="19" width="9.42578125" customWidth="1"/>
    <col min="20" max="20" width="12.7109375" customWidth="1"/>
    <col min="21" max="21" width="7.5703125" customWidth="1"/>
    <col min="22" max="23" width="8.42578125" customWidth="1"/>
    <col min="24" max="24" width="7.5703125" customWidth="1"/>
    <col min="25" max="38" width="8.42578125" customWidth="1"/>
    <col min="39" max="41" width="9.5703125" customWidth="1"/>
    <col min="42" max="256" width="9.140625" bestFit="1"/>
    <col min="257" max="257" width="12.7109375" customWidth="1"/>
    <col min="258" max="275" width="8.42578125" customWidth="1"/>
    <col min="276" max="276" width="12.7109375" customWidth="1"/>
    <col min="277" max="277" width="7.5703125" customWidth="1"/>
    <col min="278" max="279" width="8.42578125" customWidth="1"/>
    <col min="280" max="280" width="7.5703125" customWidth="1"/>
    <col min="281" max="297" width="8.42578125" customWidth="1"/>
    <col min="298" max="512" width="9.140625" bestFit="1"/>
    <col min="513" max="513" width="12.7109375" customWidth="1"/>
    <col min="514" max="531" width="8.42578125" customWidth="1"/>
    <col min="532" max="532" width="12.7109375" customWidth="1"/>
    <col min="533" max="533" width="7.5703125" customWidth="1"/>
    <col min="534" max="535" width="8.42578125" customWidth="1"/>
    <col min="536" max="536" width="7.5703125" customWidth="1"/>
    <col min="537" max="553" width="8.42578125" customWidth="1"/>
    <col min="554" max="768" width="9.140625" bestFit="1"/>
    <col min="769" max="769" width="12.7109375" customWidth="1"/>
    <col min="770" max="787" width="8.42578125" customWidth="1"/>
    <col min="788" max="788" width="12.7109375" customWidth="1"/>
    <col min="789" max="789" width="7.5703125" customWidth="1"/>
    <col min="790" max="791" width="8.42578125" customWidth="1"/>
    <col min="792" max="792" width="7.5703125" customWidth="1"/>
    <col min="793" max="809" width="8.42578125" customWidth="1"/>
    <col min="810" max="1024" width="9.140625" bestFit="1"/>
    <col min="1025" max="1025" width="12.7109375" customWidth="1"/>
    <col min="1026" max="1043" width="8.42578125" customWidth="1"/>
    <col min="1044" max="1044" width="12.7109375" customWidth="1"/>
    <col min="1045" max="1045" width="7.5703125" customWidth="1"/>
    <col min="1046" max="1047" width="8.42578125" customWidth="1"/>
    <col min="1048" max="1048" width="7.5703125" customWidth="1"/>
    <col min="1049" max="1065" width="8.42578125" customWidth="1"/>
    <col min="1066" max="1280" width="9.140625" bestFit="1"/>
    <col min="1281" max="1281" width="12.7109375" customWidth="1"/>
    <col min="1282" max="1299" width="8.42578125" customWidth="1"/>
    <col min="1300" max="1300" width="12.7109375" customWidth="1"/>
    <col min="1301" max="1301" width="7.5703125" customWidth="1"/>
    <col min="1302" max="1303" width="8.42578125" customWidth="1"/>
    <col min="1304" max="1304" width="7.5703125" customWidth="1"/>
    <col min="1305" max="1321" width="8.42578125" customWidth="1"/>
    <col min="1322" max="1536" width="9.140625" bestFit="1"/>
    <col min="1537" max="1537" width="12.7109375" customWidth="1"/>
    <col min="1538" max="1555" width="8.42578125" customWidth="1"/>
    <col min="1556" max="1556" width="12.7109375" customWidth="1"/>
    <col min="1557" max="1557" width="7.5703125" customWidth="1"/>
    <col min="1558" max="1559" width="8.42578125" customWidth="1"/>
    <col min="1560" max="1560" width="7.5703125" customWidth="1"/>
    <col min="1561" max="1577" width="8.42578125" customWidth="1"/>
    <col min="1578" max="1792" width="9.140625" bestFit="1"/>
    <col min="1793" max="1793" width="12.7109375" customWidth="1"/>
    <col min="1794" max="1811" width="8.42578125" customWidth="1"/>
    <col min="1812" max="1812" width="12.7109375" customWidth="1"/>
    <col min="1813" max="1813" width="7.5703125" customWidth="1"/>
    <col min="1814" max="1815" width="8.42578125" customWidth="1"/>
    <col min="1816" max="1816" width="7.5703125" customWidth="1"/>
    <col min="1817" max="1833" width="8.42578125" customWidth="1"/>
    <col min="1834" max="2048" width="9.140625" bestFit="1"/>
    <col min="2049" max="2049" width="12.7109375" customWidth="1"/>
    <col min="2050" max="2067" width="8.42578125" customWidth="1"/>
    <col min="2068" max="2068" width="12.7109375" customWidth="1"/>
    <col min="2069" max="2069" width="7.5703125" customWidth="1"/>
    <col min="2070" max="2071" width="8.42578125" customWidth="1"/>
    <col min="2072" max="2072" width="7.5703125" customWidth="1"/>
    <col min="2073" max="2089" width="8.42578125" customWidth="1"/>
    <col min="2090" max="2304" width="9.140625" bestFit="1"/>
    <col min="2305" max="2305" width="12.7109375" customWidth="1"/>
    <col min="2306" max="2323" width="8.42578125" customWidth="1"/>
    <col min="2324" max="2324" width="12.7109375" customWidth="1"/>
    <col min="2325" max="2325" width="7.5703125" customWidth="1"/>
    <col min="2326" max="2327" width="8.42578125" customWidth="1"/>
    <col min="2328" max="2328" width="7.5703125" customWidth="1"/>
    <col min="2329" max="2345" width="8.42578125" customWidth="1"/>
    <col min="2346" max="2560" width="9.140625" bestFit="1"/>
    <col min="2561" max="2561" width="12.7109375" customWidth="1"/>
    <col min="2562" max="2579" width="8.42578125" customWidth="1"/>
    <col min="2580" max="2580" width="12.7109375" customWidth="1"/>
    <col min="2581" max="2581" width="7.5703125" customWidth="1"/>
    <col min="2582" max="2583" width="8.42578125" customWidth="1"/>
    <col min="2584" max="2584" width="7.5703125" customWidth="1"/>
    <col min="2585" max="2601" width="8.42578125" customWidth="1"/>
    <col min="2602" max="2816" width="9.140625" bestFit="1"/>
    <col min="2817" max="2817" width="12.7109375" customWidth="1"/>
    <col min="2818" max="2835" width="8.42578125" customWidth="1"/>
    <col min="2836" max="2836" width="12.7109375" customWidth="1"/>
    <col min="2837" max="2837" width="7.5703125" customWidth="1"/>
    <col min="2838" max="2839" width="8.42578125" customWidth="1"/>
    <col min="2840" max="2840" width="7.5703125" customWidth="1"/>
    <col min="2841" max="2857" width="8.42578125" customWidth="1"/>
    <col min="2858" max="3072" width="9.140625" bestFit="1"/>
    <col min="3073" max="3073" width="12.7109375" customWidth="1"/>
    <col min="3074" max="3091" width="8.42578125" customWidth="1"/>
    <col min="3092" max="3092" width="12.7109375" customWidth="1"/>
    <col min="3093" max="3093" width="7.5703125" customWidth="1"/>
    <col min="3094" max="3095" width="8.42578125" customWidth="1"/>
    <col min="3096" max="3096" width="7.5703125" customWidth="1"/>
    <col min="3097" max="3113" width="8.42578125" customWidth="1"/>
    <col min="3114" max="3328" width="9.140625" bestFit="1"/>
    <col min="3329" max="3329" width="12.7109375" customWidth="1"/>
    <col min="3330" max="3347" width="8.42578125" customWidth="1"/>
    <col min="3348" max="3348" width="12.7109375" customWidth="1"/>
    <col min="3349" max="3349" width="7.5703125" customWidth="1"/>
    <col min="3350" max="3351" width="8.42578125" customWidth="1"/>
    <col min="3352" max="3352" width="7.5703125" customWidth="1"/>
    <col min="3353" max="3369" width="8.42578125" customWidth="1"/>
    <col min="3370" max="3584" width="9.140625" bestFit="1"/>
    <col min="3585" max="3585" width="12.7109375" customWidth="1"/>
    <col min="3586" max="3603" width="8.42578125" customWidth="1"/>
    <col min="3604" max="3604" width="12.7109375" customWidth="1"/>
    <col min="3605" max="3605" width="7.5703125" customWidth="1"/>
    <col min="3606" max="3607" width="8.42578125" customWidth="1"/>
    <col min="3608" max="3608" width="7.5703125" customWidth="1"/>
    <col min="3609" max="3625" width="8.42578125" customWidth="1"/>
    <col min="3626" max="3840" width="9.140625" bestFit="1"/>
    <col min="3841" max="3841" width="12.7109375" customWidth="1"/>
    <col min="3842" max="3859" width="8.42578125" customWidth="1"/>
    <col min="3860" max="3860" width="12.7109375" customWidth="1"/>
    <col min="3861" max="3861" width="7.5703125" customWidth="1"/>
    <col min="3862" max="3863" width="8.42578125" customWidth="1"/>
    <col min="3864" max="3864" width="7.5703125" customWidth="1"/>
    <col min="3865" max="3881" width="8.42578125" customWidth="1"/>
    <col min="3882" max="4096" width="9.140625" bestFit="1"/>
    <col min="4097" max="4097" width="12.7109375" customWidth="1"/>
    <col min="4098" max="4115" width="8.42578125" customWidth="1"/>
    <col min="4116" max="4116" width="12.7109375" customWidth="1"/>
    <col min="4117" max="4117" width="7.5703125" customWidth="1"/>
    <col min="4118" max="4119" width="8.42578125" customWidth="1"/>
    <col min="4120" max="4120" width="7.5703125" customWidth="1"/>
    <col min="4121" max="4137" width="8.42578125" customWidth="1"/>
    <col min="4138" max="4352" width="9.140625" bestFit="1"/>
    <col min="4353" max="4353" width="12.7109375" customWidth="1"/>
    <col min="4354" max="4371" width="8.42578125" customWidth="1"/>
    <col min="4372" max="4372" width="12.7109375" customWidth="1"/>
    <col min="4373" max="4373" width="7.5703125" customWidth="1"/>
    <col min="4374" max="4375" width="8.42578125" customWidth="1"/>
    <col min="4376" max="4376" width="7.5703125" customWidth="1"/>
    <col min="4377" max="4393" width="8.42578125" customWidth="1"/>
    <col min="4394" max="4608" width="9.140625" bestFit="1"/>
    <col min="4609" max="4609" width="12.7109375" customWidth="1"/>
    <col min="4610" max="4627" width="8.42578125" customWidth="1"/>
    <col min="4628" max="4628" width="12.7109375" customWidth="1"/>
    <col min="4629" max="4629" width="7.5703125" customWidth="1"/>
    <col min="4630" max="4631" width="8.42578125" customWidth="1"/>
    <col min="4632" max="4632" width="7.5703125" customWidth="1"/>
    <col min="4633" max="4649" width="8.42578125" customWidth="1"/>
    <col min="4650" max="4864" width="9.140625" bestFit="1"/>
    <col min="4865" max="4865" width="12.7109375" customWidth="1"/>
    <col min="4866" max="4883" width="8.42578125" customWidth="1"/>
    <col min="4884" max="4884" width="12.7109375" customWidth="1"/>
    <col min="4885" max="4885" width="7.5703125" customWidth="1"/>
    <col min="4886" max="4887" width="8.42578125" customWidth="1"/>
    <col min="4888" max="4888" width="7.5703125" customWidth="1"/>
    <col min="4889" max="4905" width="8.42578125" customWidth="1"/>
    <col min="4906" max="5120" width="9.140625" bestFit="1"/>
    <col min="5121" max="5121" width="12.7109375" customWidth="1"/>
    <col min="5122" max="5139" width="8.42578125" customWidth="1"/>
    <col min="5140" max="5140" width="12.7109375" customWidth="1"/>
    <col min="5141" max="5141" width="7.5703125" customWidth="1"/>
    <col min="5142" max="5143" width="8.42578125" customWidth="1"/>
    <col min="5144" max="5144" width="7.5703125" customWidth="1"/>
    <col min="5145" max="5161" width="8.42578125" customWidth="1"/>
    <col min="5162" max="5376" width="9.140625" bestFit="1"/>
    <col min="5377" max="5377" width="12.7109375" customWidth="1"/>
    <col min="5378" max="5395" width="8.42578125" customWidth="1"/>
    <col min="5396" max="5396" width="12.7109375" customWidth="1"/>
    <col min="5397" max="5397" width="7.5703125" customWidth="1"/>
    <col min="5398" max="5399" width="8.42578125" customWidth="1"/>
    <col min="5400" max="5400" width="7.5703125" customWidth="1"/>
    <col min="5401" max="5417" width="8.42578125" customWidth="1"/>
    <col min="5418" max="5632" width="9.140625" bestFit="1"/>
    <col min="5633" max="5633" width="12.7109375" customWidth="1"/>
    <col min="5634" max="5651" width="8.42578125" customWidth="1"/>
    <col min="5652" max="5652" width="12.7109375" customWidth="1"/>
    <col min="5653" max="5653" width="7.5703125" customWidth="1"/>
    <col min="5654" max="5655" width="8.42578125" customWidth="1"/>
    <col min="5656" max="5656" width="7.5703125" customWidth="1"/>
    <col min="5657" max="5673" width="8.42578125" customWidth="1"/>
    <col min="5674" max="5888" width="9.140625" bestFit="1"/>
    <col min="5889" max="5889" width="12.7109375" customWidth="1"/>
    <col min="5890" max="5907" width="8.42578125" customWidth="1"/>
    <col min="5908" max="5908" width="12.7109375" customWidth="1"/>
    <col min="5909" max="5909" width="7.5703125" customWidth="1"/>
    <col min="5910" max="5911" width="8.42578125" customWidth="1"/>
    <col min="5912" max="5912" width="7.5703125" customWidth="1"/>
    <col min="5913" max="5929" width="8.42578125" customWidth="1"/>
    <col min="5930" max="6144" width="9.140625" bestFit="1"/>
    <col min="6145" max="6145" width="12.7109375" customWidth="1"/>
    <col min="6146" max="6163" width="8.42578125" customWidth="1"/>
    <col min="6164" max="6164" width="12.7109375" customWidth="1"/>
    <col min="6165" max="6165" width="7.5703125" customWidth="1"/>
    <col min="6166" max="6167" width="8.42578125" customWidth="1"/>
    <col min="6168" max="6168" width="7.5703125" customWidth="1"/>
    <col min="6169" max="6185" width="8.42578125" customWidth="1"/>
    <col min="6186" max="6400" width="9.140625" bestFit="1"/>
    <col min="6401" max="6401" width="12.7109375" customWidth="1"/>
    <col min="6402" max="6419" width="8.42578125" customWidth="1"/>
    <col min="6420" max="6420" width="12.7109375" customWidth="1"/>
    <col min="6421" max="6421" width="7.5703125" customWidth="1"/>
    <col min="6422" max="6423" width="8.42578125" customWidth="1"/>
    <col min="6424" max="6424" width="7.5703125" customWidth="1"/>
    <col min="6425" max="6441" width="8.42578125" customWidth="1"/>
    <col min="6442" max="6656" width="9.140625" bestFit="1"/>
    <col min="6657" max="6657" width="12.7109375" customWidth="1"/>
    <col min="6658" max="6675" width="8.42578125" customWidth="1"/>
    <col min="6676" max="6676" width="12.7109375" customWidth="1"/>
    <col min="6677" max="6677" width="7.5703125" customWidth="1"/>
    <col min="6678" max="6679" width="8.42578125" customWidth="1"/>
    <col min="6680" max="6680" width="7.5703125" customWidth="1"/>
    <col min="6681" max="6697" width="8.42578125" customWidth="1"/>
    <col min="6698" max="6912" width="9.140625" bestFit="1"/>
    <col min="6913" max="6913" width="12.7109375" customWidth="1"/>
    <col min="6914" max="6931" width="8.42578125" customWidth="1"/>
    <col min="6932" max="6932" width="12.7109375" customWidth="1"/>
    <col min="6933" max="6933" width="7.5703125" customWidth="1"/>
    <col min="6934" max="6935" width="8.42578125" customWidth="1"/>
    <col min="6936" max="6936" width="7.5703125" customWidth="1"/>
    <col min="6937" max="6953" width="8.42578125" customWidth="1"/>
    <col min="6954" max="7168" width="9.140625" bestFit="1"/>
    <col min="7169" max="7169" width="12.7109375" customWidth="1"/>
    <col min="7170" max="7187" width="8.42578125" customWidth="1"/>
    <col min="7188" max="7188" width="12.7109375" customWidth="1"/>
    <col min="7189" max="7189" width="7.5703125" customWidth="1"/>
    <col min="7190" max="7191" width="8.42578125" customWidth="1"/>
    <col min="7192" max="7192" width="7.5703125" customWidth="1"/>
    <col min="7193" max="7209" width="8.42578125" customWidth="1"/>
    <col min="7210" max="7424" width="9.140625" bestFit="1"/>
    <col min="7425" max="7425" width="12.7109375" customWidth="1"/>
    <col min="7426" max="7443" width="8.42578125" customWidth="1"/>
    <col min="7444" max="7444" width="12.7109375" customWidth="1"/>
    <col min="7445" max="7445" width="7.5703125" customWidth="1"/>
    <col min="7446" max="7447" width="8.42578125" customWidth="1"/>
    <col min="7448" max="7448" width="7.5703125" customWidth="1"/>
    <col min="7449" max="7465" width="8.42578125" customWidth="1"/>
    <col min="7466" max="7680" width="9.140625" bestFit="1"/>
    <col min="7681" max="7681" width="12.7109375" customWidth="1"/>
    <col min="7682" max="7699" width="8.42578125" customWidth="1"/>
    <col min="7700" max="7700" width="12.7109375" customWidth="1"/>
    <col min="7701" max="7701" width="7.5703125" customWidth="1"/>
    <col min="7702" max="7703" width="8.42578125" customWidth="1"/>
    <col min="7704" max="7704" width="7.5703125" customWidth="1"/>
    <col min="7705" max="7721" width="8.42578125" customWidth="1"/>
    <col min="7722" max="7936" width="9.140625" bestFit="1"/>
    <col min="7937" max="7937" width="12.7109375" customWidth="1"/>
    <col min="7938" max="7955" width="8.42578125" customWidth="1"/>
    <col min="7956" max="7956" width="12.7109375" customWidth="1"/>
    <col min="7957" max="7957" width="7.5703125" customWidth="1"/>
    <col min="7958" max="7959" width="8.42578125" customWidth="1"/>
    <col min="7960" max="7960" width="7.5703125" customWidth="1"/>
    <col min="7961" max="7977" width="8.42578125" customWidth="1"/>
    <col min="7978" max="8192" width="9.140625" bestFit="1"/>
    <col min="8193" max="8193" width="12.7109375" customWidth="1"/>
    <col min="8194" max="8211" width="8.42578125" customWidth="1"/>
    <col min="8212" max="8212" width="12.7109375" customWidth="1"/>
    <col min="8213" max="8213" width="7.5703125" customWidth="1"/>
    <col min="8214" max="8215" width="8.42578125" customWidth="1"/>
    <col min="8216" max="8216" width="7.5703125" customWidth="1"/>
    <col min="8217" max="8233" width="8.42578125" customWidth="1"/>
    <col min="8234" max="8448" width="9.140625" bestFit="1"/>
    <col min="8449" max="8449" width="12.7109375" customWidth="1"/>
    <col min="8450" max="8467" width="8.42578125" customWidth="1"/>
    <col min="8468" max="8468" width="12.7109375" customWidth="1"/>
    <col min="8469" max="8469" width="7.5703125" customWidth="1"/>
    <col min="8470" max="8471" width="8.42578125" customWidth="1"/>
    <col min="8472" max="8472" width="7.5703125" customWidth="1"/>
    <col min="8473" max="8489" width="8.42578125" customWidth="1"/>
    <col min="8490" max="8704" width="9.140625" bestFit="1"/>
    <col min="8705" max="8705" width="12.7109375" customWidth="1"/>
    <col min="8706" max="8723" width="8.42578125" customWidth="1"/>
    <col min="8724" max="8724" width="12.7109375" customWidth="1"/>
    <col min="8725" max="8725" width="7.5703125" customWidth="1"/>
    <col min="8726" max="8727" width="8.42578125" customWidth="1"/>
    <col min="8728" max="8728" width="7.5703125" customWidth="1"/>
    <col min="8729" max="8745" width="8.42578125" customWidth="1"/>
    <col min="8746" max="8960" width="9.140625" bestFit="1"/>
    <col min="8961" max="8961" width="12.7109375" customWidth="1"/>
    <col min="8962" max="8979" width="8.42578125" customWidth="1"/>
    <col min="8980" max="8980" width="12.7109375" customWidth="1"/>
    <col min="8981" max="8981" width="7.5703125" customWidth="1"/>
    <col min="8982" max="8983" width="8.42578125" customWidth="1"/>
    <col min="8984" max="8984" width="7.5703125" customWidth="1"/>
    <col min="8985" max="9001" width="8.42578125" customWidth="1"/>
    <col min="9002" max="9216" width="9.140625" bestFit="1"/>
    <col min="9217" max="9217" width="12.7109375" customWidth="1"/>
    <col min="9218" max="9235" width="8.42578125" customWidth="1"/>
    <col min="9236" max="9236" width="12.7109375" customWidth="1"/>
    <col min="9237" max="9237" width="7.5703125" customWidth="1"/>
    <col min="9238" max="9239" width="8.42578125" customWidth="1"/>
    <col min="9240" max="9240" width="7.5703125" customWidth="1"/>
    <col min="9241" max="9257" width="8.42578125" customWidth="1"/>
    <col min="9258" max="9472" width="9.140625" bestFit="1"/>
    <col min="9473" max="9473" width="12.7109375" customWidth="1"/>
    <col min="9474" max="9491" width="8.42578125" customWidth="1"/>
    <col min="9492" max="9492" width="12.7109375" customWidth="1"/>
    <col min="9493" max="9493" width="7.5703125" customWidth="1"/>
    <col min="9494" max="9495" width="8.42578125" customWidth="1"/>
    <col min="9496" max="9496" width="7.5703125" customWidth="1"/>
    <col min="9497" max="9513" width="8.42578125" customWidth="1"/>
    <col min="9514" max="9728" width="9.140625" bestFit="1"/>
    <col min="9729" max="9729" width="12.7109375" customWidth="1"/>
    <col min="9730" max="9747" width="8.42578125" customWidth="1"/>
    <col min="9748" max="9748" width="12.7109375" customWidth="1"/>
    <col min="9749" max="9749" width="7.5703125" customWidth="1"/>
    <col min="9750" max="9751" width="8.42578125" customWidth="1"/>
    <col min="9752" max="9752" width="7.5703125" customWidth="1"/>
    <col min="9753" max="9769" width="8.42578125" customWidth="1"/>
    <col min="9770" max="9984" width="9.140625" bestFit="1"/>
    <col min="9985" max="9985" width="12.7109375" customWidth="1"/>
    <col min="9986" max="10003" width="8.42578125" customWidth="1"/>
    <col min="10004" max="10004" width="12.7109375" customWidth="1"/>
    <col min="10005" max="10005" width="7.5703125" customWidth="1"/>
    <col min="10006" max="10007" width="8.42578125" customWidth="1"/>
    <col min="10008" max="10008" width="7.5703125" customWidth="1"/>
    <col min="10009" max="10025" width="8.42578125" customWidth="1"/>
    <col min="10026" max="10240" width="9.140625" bestFit="1"/>
    <col min="10241" max="10241" width="12.7109375" customWidth="1"/>
    <col min="10242" max="10259" width="8.42578125" customWidth="1"/>
    <col min="10260" max="10260" width="12.7109375" customWidth="1"/>
    <col min="10261" max="10261" width="7.5703125" customWidth="1"/>
    <col min="10262" max="10263" width="8.42578125" customWidth="1"/>
    <col min="10264" max="10264" width="7.5703125" customWidth="1"/>
    <col min="10265" max="10281" width="8.42578125" customWidth="1"/>
    <col min="10282" max="10496" width="9.140625" bestFit="1"/>
    <col min="10497" max="10497" width="12.7109375" customWidth="1"/>
    <col min="10498" max="10515" width="8.42578125" customWidth="1"/>
    <col min="10516" max="10516" width="12.7109375" customWidth="1"/>
    <col min="10517" max="10517" width="7.5703125" customWidth="1"/>
    <col min="10518" max="10519" width="8.42578125" customWidth="1"/>
    <col min="10520" max="10520" width="7.5703125" customWidth="1"/>
    <col min="10521" max="10537" width="8.42578125" customWidth="1"/>
    <col min="10538" max="10752" width="9.140625" bestFit="1"/>
    <col min="10753" max="10753" width="12.7109375" customWidth="1"/>
    <col min="10754" max="10771" width="8.42578125" customWidth="1"/>
    <col min="10772" max="10772" width="12.7109375" customWidth="1"/>
    <col min="10773" max="10773" width="7.5703125" customWidth="1"/>
    <col min="10774" max="10775" width="8.42578125" customWidth="1"/>
    <col min="10776" max="10776" width="7.5703125" customWidth="1"/>
    <col min="10777" max="10793" width="8.42578125" customWidth="1"/>
    <col min="10794" max="11008" width="9.140625" bestFit="1"/>
    <col min="11009" max="11009" width="12.7109375" customWidth="1"/>
    <col min="11010" max="11027" width="8.42578125" customWidth="1"/>
    <col min="11028" max="11028" width="12.7109375" customWidth="1"/>
    <col min="11029" max="11029" width="7.5703125" customWidth="1"/>
    <col min="11030" max="11031" width="8.42578125" customWidth="1"/>
    <col min="11032" max="11032" width="7.5703125" customWidth="1"/>
    <col min="11033" max="11049" width="8.42578125" customWidth="1"/>
    <col min="11050" max="11264" width="9.140625" bestFit="1"/>
    <col min="11265" max="11265" width="12.7109375" customWidth="1"/>
    <col min="11266" max="11283" width="8.42578125" customWidth="1"/>
    <col min="11284" max="11284" width="12.7109375" customWidth="1"/>
    <col min="11285" max="11285" width="7.5703125" customWidth="1"/>
    <col min="11286" max="11287" width="8.42578125" customWidth="1"/>
    <col min="11288" max="11288" width="7.5703125" customWidth="1"/>
    <col min="11289" max="11305" width="8.42578125" customWidth="1"/>
    <col min="11306" max="11520" width="9.140625" bestFit="1"/>
    <col min="11521" max="11521" width="12.7109375" customWidth="1"/>
    <col min="11522" max="11539" width="8.42578125" customWidth="1"/>
    <col min="11540" max="11540" width="12.7109375" customWidth="1"/>
    <col min="11541" max="11541" width="7.5703125" customWidth="1"/>
    <col min="11542" max="11543" width="8.42578125" customWidth="1"/>
    <col min="11544" max="11544" width="7.5703125" customWidth="1"/>
    <col min="11545" max="11561" width="8.42578125" customWidth="1"/>
    <col min="11562" max="11776" width="9.140625" bestFit="1"/>
    <col min="11777" max="11777" width="12.7109375" customWidth="1"/>
    <col min="11778" max="11795" width="8.42578125" customWidth="1"/>
    <col min="11796" max="11796" width="12.7109375" customWidth="1"/>
    <col min="11797" max="11797" width="7.5703125" customWidth="1"/>
    <col min="11798" max="11799" width="8.42578125" customWidth="1"/>
    <col min="11800" max="11800" width="7.5703125" customWidth="1"/>
    <col min="11801" max="11817" width="8.42578125" customWidth="1"/>
    <col min="11818" max="12032" width="9.140625" bestFit="1"/>
    <col min="12033" max="12033" width="12.7109375" customWidth="1"/>
    <col min="12034" max="12051" width="8.42578125" customWidth="1"/>
    <col min="12052" max="12052" width="12.7109375" customWidth="1"/>
    <col min="12053" max="12053" width="7.5703125" customWidth="1"/>
    <col min="12054" max="12055" width="8.42578125" customWidth="1"/>
    <col min="12056" max="12056" width="7.5703125" customWidth="1"/>
    <col min="12057" max="12073" width="8.42578125" customWidth="1"/>
    <col min="12074" max="12288" width="9.140625" bestFit="1"/>
    <col min="12289" max="12289" width="12.7109375" customWidth="1"/>
    <col min="12290" max="12307" width="8.42578125" customWidth="1"/>
    <col min="12308" max="12308" width="12.7109375" customWidth="1"/>
    <col min="12309" max="12309" width="7.5703125" customWidth="1"/>
    <col min="12310" max="12311" width="8.42578125" customWidth="1"/>
    <col min="12312" max="12312" width="7.5703125" customWidth="1"/>
    <col min="12313" max="12329" width="8.42578125" customWidth="1"/>
    <col min="12330" max="12544" width="9.140625" bestFit="1"/>
    <col min="12545" max="12545" width="12.7109375" customWidth="1"/>
    <col min="12546" max="12563" width="8.42578125" customWidth="1"/>
    <col min="12564" max="12564" width="12.7109375" customWidth="1"/>
    <col min="12565" max="12565" width="7.5703125" customWidth="1"/>
    <col min="12566" max="12567" width="8.42578125" customWidth="1"/>
    <col min="12568" max="12568" width="7.5703125" customWidth="1"/>
    <col min="12569" max="12585" width="8.42578125" customWidth="1"/>
    <col min="12586" max="12800" width="9.140625" bestFit="1"/>
    <col min="12801" max="12801" width="12.7109375" customWidth="1"/>
    <col min="12802" max="12819" width="8.42578125" customWidth="1"/>
    <col min="12820" max="12820" width="12.7109375" customWidth="1"/>
    <col min="12821" max="12821" width="7.5703125" customWidth="1"/>
    <col min="12822" max="12823" width="8.42578125" customWidth="1"/>
    <col min="12824" max="12824" width="7.5703125" customWidth="1"/>
    <col min="12825" max="12841" width="8.42578125" customWidth="1"/>
    <col min="12842" max="13056" width="9.140625" bestFit="1"/>
    <col min="13057" max="13057" width="12.7109375" customWidth="1"/>
    <col min="13058" max="13075" width="8.42578125" customWidth="1"/>
    <col min="13076" max="13076" width="12.7109375" customWidth="1"/>
    <col min="13077" max="13077" width="7.5703125" customWidth="1"/>
    <col min="13078" max="13079" width="8.42578125" customWidth="1"/>
    <col min="13080" max="13080" width="7.5703125" customWidth="1"/>
    <col min="13081" max="13097" width="8.42578125" customWidth="1"/>
    <col min="13098" max="13312" width="9.140625" bestFit="1"/>
    <col min="13313" max="13313" width="12.7109375" customWidth="1"/>
    <col min="13314" max="13331" width="8.42578125" customWidth="1"/>
    <col min="13332" max="13332" width="12.7109375" customWidth="1"/>
    <col min="13333" max="13333" width="7.5703125" customWidth="1"/>
    <col min="13334" max="13335" width="8.42578125" customWidth="1"/>
    <col min="13336" max="13336" width="7.5703125" customWidth="1"/>
    <col min="13337" max="13353" width="8.42578125" customWidth="1"/>
    <col min="13354" max="13568" width="9.140625" bestFit="1"/>
    <col min="13569" max="13569" width="12.7109375" customWidth="1"/>
    <col min="13570" max="13587" width="8.42578125" customWidth="1"/>
    <col min="13588" max="13588" width="12.7109375" customWidth="1"/>
    <col min="13589" max="13589" width="7.5703125" customWidth="1"/>
    <col min="13590" max="13591" width="8.42578125" customWidth="1"/>
    <col min="13592" max="13592" width="7.5703125" customWidth="1"/>
    <col min="13593" max="13609" width="8.42578125" customWidth="1"/>
    <col min="13610" max="13824" width="9.140625" bestFit="1"/>
    <col min="13825" max="13825" width="12.7109375" customWidth="1"/>
    <col min="13826" max="13843" width="8.42578125" customWidth="1"/>
    <col min="13844" max="13844" width="12.7109375" customWidth="1"/>
    <col min="13845" max="13845" width="7.5703125" customWidth="1"/>
    <col min="13846" max="13847" width="8.42578125" customWidth="1"/>
    <col min="13848" max="13848" width="7.5703125" customWidth="1"/>
    <col min="13849" max="13865" width="8.42578125" customWidth="1"/>
    <col min="13866" max="14080" width="9.140625" bestFit="1"/>
    <col min="14081" max="14081" width="12.7109375" customWidth="1"/>
    <col min="14082" max="14099" width="8.42578125" customWidth="1"/>
    <col min="14100" max="14100" width="12.7109375" customWidth="1"/>
    <col min="14101" max="14101" width="7.5703125" customWidth="1"/>
    <col min="14102" max="14103" width="8.42578125" customWidth="1"/>
    <col min="14104" max="14104" width="7.5703125" customWidth="1"/>
    <col min="14105" max="14121" width="8.42578125" customWidth="1"/>
    <col min="14122" max="14336" width="9.140625" bestFit="1"/>
    <col min="14337" max="14337" width="12.7109375" customWidth="1"/>
    <col min="14338" max="14355" width="8.42578125" customWidth="1"/>
    <col min="14356" max="14356" width="12.7109375" customWidth="1"/>
    <col min="14357" max="14357" width="7.5703125" customWidth="1"/>
    <col min="14358" max="14359" width="8.42578125" customWidth="1"/>
    <col min="14360" max="14360" width="7.5703125" customWidth="1"/>
    <col min="14361" max="14377" width="8.42578125" customWidth="1"/>
    <col min="14378" max="14592" width="9.140625" bestFit="1"/>
    <col min="14593" max="14593" width="12.7109375" customWidth="1"/>
    <col min="14594" max="14611" width="8.42578125" customWidth="1"/>
    <col min="14612" max="14612" width="12.7109375" customWidth="1"/>
    <col min="14613" max="14613" width="7.5703125" customWidth="1"/>
    <col min="14614" max="14615" width="8.42578125" customWidth="1"/>
    <col min="14616" max="14616" width="7.5703125" customWidth="1"/>
    <col min="14617" max="14633" width="8.42578125" customWidth="1"/>
    <col min="14634" max="14848" width="9.140625" bestFit="1"/>
    <col min="14849" max="14849" width="12.7109375" customWidth="1"/>
    <col min="14850" max="14867" width="8.42578125" customWidth="1"/>
    <col min="14868" max="14868" width="12.7109375" customWidth="1"/>
    <col min="14869" max="14869" width="7.5703125" customWidth="1"/>
    <col min="14870" max="14871" width="8.42578125" customWidth="1"/>
    <col min="14872" max="14872" width="7.5703125" customWidth="1"/>
    <col min="14873" max="14889" width="8.42578125" customWidth="1"/>
    <col min="14890" max="15104" width="9.140625" bestFit="1"/>
    <col min="15105" max="15105" width="12.7109375" customWidth="1"/>
    <col min="15106" max="15123" width="8.42578125" customWidth="1"/>
    <col min="15124" max="15124" width="12.7109375" customWidth="1"/>
    <col min="15125" max="15125" width="7.5703125" customWidth="1"/>
    <col min="15126" max="15127" width="8.42578125" customWidth="1"/>
    <col min="15128" max="15128" width="7.5703125" customWidth="1"/>
    <col min="15129" max="15145" width="8.42578125" customWidth="1"/>
    <col min="15146" max="15360" width="9.140625" bestFit="1"/>
    <col min="15361" max="15361" width="12.7109375" customWidth="1"/>
    <col min="15362" max="15379" width="8.42578125" customWidth="1"/>
    <col min="15380" max="15380" width="12.7109375" customWidth="1"/>
    <col min="15381" max="15381" width="7.5703125" customWidth="1"/>
    <col min="15382" max="15383" width="8.42578125" customWidth="1"/>
    <col min="15384" max="15384" width="7.5703125" customWidth="1"/>
    <col min="15385" max="15401" width="8.42578125" customWidth="1"/>
    <col min="15402" max="15616" width="9.140625" bestFit="1"/>
    <col min="15617" max="15617" width="12.7109375" customWidth="1"/>
    <col min="15618" max="15635" width="8.42578125" customWidth="1"/>
    <col min="15636" max="15636" width="12.7109375" customWidth="1"/>
    <col min="15637" max="15637" width="7.5703125" customWidth="1"/>
    <col min="15638" max="15639" width="8.42578125" customWidth="1"/>
    <col min="15640" max="15640" width="7.5703125" customWidth="1"/>
    <col min="15641" max="15657" width="8.42578125" customWidth="1"/>
    <col min="15658" max="15872" width="9.140625" bestFit="1"/>
    <col min="15873" max="15873" width="12.7109375" customWidth="1"/>
    <col min="15874" max="15891" width="8.42578125" customWidth="1"/>
    <col min="15892" max="15892" width="12.7109375" customWidth="1"/>
    <col min="15893" max="15893" width="7.5703125" customWidth="1"/>
    <col min="15894" max="15895" width="8.42578125" customWidth="1"/>
    <col min="15896" max="15896" width="7.5703125" customWidth="1"/>
    <col min="15897" max="15913" width="8.42578125" customWidth="1"/>
    <col min="15914" max="16128" width="9.140625" bestFit="1"/>
    <col min="16129" max="16129" width="12.7109375" customWidth="1"/>
    <col min="16130" max="16147" width="8.42578125" customWidth="1"/>
    <col min="16148" max="16148" width="12.7109375" customWidth="1"/>
    <col min="16149" max="16149" width="7.5703125" customWidth="1"/>
    <col min="16150" max="16151" width="8.42578125" customWidth="1"/>
    <col min="16152" max="16152" width="7.5703125" customWidth="1"/>
    <col min="16153" max="16169" width="8.42578125" customWidth="1"/>
    <col min="16170" max="16384" width="9.140625" bestFit="1"/>
  </cols>
  <sheetData>
    <row r="1" spans="1:41" ht="16.5" customHeight="1" x14ac:dyDescent="0.25">
      <c r="A1" s="1" t="s">
        <v>0</v>
      </c>
      <c r="B1" s="10"/>
      <c r="C1" s="17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5" t="s">
        <v>44</v>
      </c>
      <c r="R1" s="67" t="s">
        <v>92</v>
      </c>
      <c r="S1" s="67"/>
      <c r="T1" s="1" t="s">
        <v>0</v>
      </c>
      <c r="U1" s="10"/>
      <c r="V1" s="65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3"/>
      <c r="AM1" s="25" t="s">
        <v>44</v>
      </c>
      <c r="AN1" s="67" t="s">
        <v>92</v>
      </c>
      <c r="AO1" s="67"/>
    </row>
    <row r="2" spans="1:41" ht="18" customHeight="1" x14ac:dyDescent="0.25">
      <c r="A2" s="1" t="s">
        <v>1</v>
      </c>
      <c r="B2" s="11" t="s">
        <v>68</v>
      </c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6" t="s">
        <v>45</v>
      </c>
      <c r="R2" s="67" t="s">
        <v>71</v>
      </c>
      <c r="S2" s="67"/>
      <c r="T2" s="1" t="s">
        <v>1</v>
      </c>
      <c r="U2" s="11" t="s">
        <v>68</v>
      </c>
      <c r="V2" s="1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  <c r="AL2" s="24"/>
      <c r="AM2" s="26" t="s">
        <v>45</v>
      </c>
      <c r="AN2" s="67" t="s">
        <v>71</v>
      </c>
      <c r="AO2" s="67"/>
    </row>
    <row r="3" spans="1:41" ht="9.9499999999999993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21" customHeight="1" x14ac:dyDescent="0.3">
      <c r="A4" s="73" t="s">
        <v>91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93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21" customHeight="1" x14ac:dyDescent="0.25">
      <c r="A5" s="75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77" t="s">
        <v>46</v>
      </c>
      <c r="R5" s="77"/>
      <c r="S5" s="77"/>
      <c r="T5" s="31"/>
      <c r="U5" s="31"/>
      <c r="V5" s="75" t="s">
        <v>3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31"/>
      <c r="AN5" s="77" t="s">
        <v>46</v>
      </c>
      <c r="AO5" s="77"/>
    </row>
    <row r="6" spans="1:41" ht="25.5" customHeight="1" x14ac:dyDescent="0.25">
      <c r="A6" s="70" t="s">
        <v>4</v>
      </c>
      <c r="B6" s="68" t="s">
        <v>36</v>
      </c>
      <c r="C6" s="84"/>
      <c r="D6" s="85"/>
      <c r="E6" s="68" t="s">
        <v>40</v>
      </c>
      <c r="F6" s="80"/>
      <c r="G6" s="81"/>
      <c r="H6" s="68" t="s">
        <v>41</v>
      </c>
      <c r="I6" s="80"/>
      <c r="J6" s="81"/>
      <c r="K6" s="68" t="s">
        <v>42</v>
      </c>
      <c r="L6" s="80"/>
      <c r="M6" s="81"/>
      <c r="N6" s="68" t="s">
        <v>43</v>
      </c>
      <c r="O6" s="80"/>
      <c r="P6" s="81" t="s">
        <v>69</v>
      </c>
      <c r="Q6" s="68" t="s">
        <v>47</v>
      </c>
      <c r="R6" s="80"/>
      <c r="S6" s="80"/>
      <c r="T6" s="70" t="s">
        <v>4</v>
      </c>
      <c r="U6" s="68" t="s">
        <v>54</v>
      </c>
      <c r="V6" s="80"/>
      <c r="W6" s="81"/>
      <c r="X6" s="68" t="s">
        <v>56</v>
      </c>
      <c r="Y6" s="80"/>
      <c r="Z6" s="81"/>
      <c r="AA6" s="68" t="s">
        <v>57</v>
      </c>
      <c r="AB6" s="80"/>
      <c r="AC6" s="81"/>
      <c r="AD6" s="68" t="s">
        <v>60</v>
      </c>
      <c r="AE6" s="80"/>
      <c r="AF6" s="81"/>
      <c r="AG6" s="68" t="s">
        <v>61</v>
      </c>
      <c r="AH6" s="80"/>
      <c r="AI6" s="81"/>
      <c r="AJ6" s="68" t="s">
        <v>63</v>
      </c>
      <c r="AK6" s="80"/>
      <c r="AL6" s="80"/>
      <c r="AM6" s="68" t="s">
        <v>64</v>
      </c>
      <c r="AN6" s="80"/>
      <c r="AO6" s="80"/>
    </row>
    <row r="7" spans="1:41" ht="87" customHeight="1" x14ac:dyDescent="0.25">
      <c r="A7" s="82"/>
      <c r="B7" s="12" t="s">
        <v>37</v>
      </c>
      <c r="C7" s="19" t="s">
        <v>38</v>
      </c>
      <c r="D7" s="19" t="s">
        <v>39</v>
      </c>
      <c r="E7" s="12" t="s">
        <v>37</v>
      </c>
      <c r="F7" s="19" t="s">
        <v>38</v>
      </c>
      <c r="G7" s="19" t="s">
        <v>39</v>
      </c>
      <c r="H7" s="12" t="s">
        <v>37</v>
      </c>
      <c r="I7" s="19" t="s">
        <v>38</v>
      </c>
      <c r="J7" s="19" t="s">
        <v>39</v>
      </c>
      <c r="K7" s="12" t="s">
        <v>37</v>
      </c>
      <c r="L7" s="19" t="s">
        <v>38</v>
      </c>
      <c r="M7" s="19" t="s">
        <v>39</v>
      </c>
      <c r="N7" s="12" t="s">
        <v>37</v>
      </c>
      <c r="O7" s="19" t="s">
        <v>38</v>
      </c>
      <c r="P7" s="19" t="s">
        <v>39</v>
      </c>
      <c r="Q7" s="12" t="s">
        <v>37</v>
      </c>
      <c r="R7" s="19" t="s">
        <v>38</v>
      </c>
      <c r="S7" s="27" t="s">
        <v>39</v>
      </c>
      <c r="T7" s="82"/>
      <c r="U7" s="12" t="s">
        <v>37</v>
      </c>
      <c r="V7" s="19" t="s">
        <v>38</v>
      </c>
      <c r="W7" s="19" t="s">
        <v>39</v>
      </c>
      <c r="X7" s="12" t="s">
        <v>37</v>
      </c>
      <c r="Y7" s="19" t="s">
        <v>38</v>
      </c>
      <c r="Z7" s="19" t="s">
        <v>39</v>
      </c>
      <c r="AA7" s="12" t="s">
        <v>37</v>
      </c>
      <c r="AB7" s="19" t="s">
        <v>38</v>
      </c>
      <c r="AC7" s="19" t="s">
        <v>39</v>
      </c>
      <c r="AD7" s="12" t="s">
        <v>37</v>
      </c>
      <c r="AE7" s="19" t="s">
        <v>38</v>
      </c>
      <c r="AF7" s="19" t="s">
        <v>39</v>
      </c>
      <c r="AG7" s="12" t="s">
        <v>37</v>
      </c>
      <c r="AH7" s="19" t="s">
        <v>38</v>
      </c>
      <c r="AI7" s="19" t="s">
        <v>39</v>
      </c>
      <c r="AJ7" s="12" t="s">
        <v>37</v>
      </c>
      <c r="AK7" s="19" t="s">
        <v>38</v>
      </c>
      <c r="AL7" s="19" t="s">
        <v>39</v>
      </c>
      <c r="AM7" s="12" t="s">
        <v>37</v>
      </c>
      <c r="AN7" s="19" t="s">
        <v>38</v>
      </c>
      <c r="AO7" s="19" t="s">
        <v>39</v>
      </c>
    </row>
    <row r="8" spans="1:41" ht="23.1" customHeight="1" x14ac:dyDescent="0.3">
      <c r="A8" s="51" t="s">
        <v>67</v>
      </c>
      <c r="B8" s="55">
        <f>C8+D8</f>
        <v>44</v>
      </c>
      <c r="C8" s="58">
        <f>SUM(F8,I8,L8,O8,R8,V8,Y8,AB8,AE8,AH8,AK8,AN8)</f>
        <v>13</v>
      </c>
      <c r="D8" s="58">
        <f>SUM(G8,J8,M8,P8,S8,W8,Z8,AC8,AF8,AI8,AL8,AO8)</f>
        <v>31</v>
      </c>
      <c r="E8" s="55">
        <f>F8+G8</f>
        <v>0</v>
      </c>
      <c r="F8" s="61">
        <v>0</v>
      </c>
      <c r="G8" s="61">
        <v>0</v>
      </c>
      <c r="H8" s="55">
        <f>I8+J8</f>
        <v>4</v>
      </c>
      <c r="I8" s="61">
        <v>1</v>
      </c>
      <c r="J8" s="61">
        <v>3</v>
      </c>
      <c r="K8" s="55">
        <f>L8+M8</f>
        <v>40</v>
      </c>
      <c r="L8" s="61">
        <v>12</v>
      </c>
      <c r="M8" s="61">
        <v>28</v>
      </c>
      <c r="N8" s="55">
        <f>O8+P8</f>
        <v>0</v>
      </c>
      <c r="O8" s="61">
        <v>0</v>
      </c>
      <c r="P8" s="61">
        <v>0</v>
      </c>
      <c r="Q8" s="55">
        <f>R8+S8</f>
        <v>0</v>
      </c>
      <c r="R8" s="61">
        <v>0</v>
      </c>
      <c r="S8" s="62">
        <v>0</v>
      </c>
      <c r="T8" s="51" t="s">
        <v>67</v>
      </c>
      <c r="U8" s="55">
        <f>V8+W8</f>
        <v>0</v>
      </c>
      <c r="V8" s="61">
        <v>0</v>
      </c>
      <c r="W8" s="61">
        <v>0</v>
      </c>
      <c r="X8" s="55">
        <f>Y8+Z8</f>
        <v>0</v>
      </c>
      <c r="Y8" s="61">
        <v>0</v>
      </c>
      <c r="Z8" s="61">
        <v>0</v>
      </c>
      <c r="AA8" s="55">
        <f>AB8+AC8</f>
        <v>0</v>
      </c>
      <c r="AB8" s="61">
        <v>0</v>
      </c>
      <c r="AC8" s="61">
        <v>0</v>
      </c>
      <c r="AD8" s="55">
        <f>AE8+AF8</f>
        <v>0</v>
      </c>
      <c r="AE8" s="61">
        <v>0</v>
      </c>
      <c r="AF8" s="61">
        <v>0</v>
      </c>
      <c r="AG8" s="55">
        <f>AH8+AI8</f>
        <v>0</v>
      </c>
      <c r="AH8" s="61">
        <v>0</v>
      </c>
      <c r="AI8" s="61">
        <v>0</v>
      </c>
      <c r="AJ8" s="55">
        <f>AK8+AL8</f>
        <v>0</v>
      </c>
      <c r="AK8" s="61">
        <v>0</v>
      </c>
      <c r="AL8" s="61">
        <v>0</v>
      </c>
      <c r="AM8" s="55">
        <f>AN8+AO8</f>
        <v>0</v>
      </c>
      <c r="AN8" s="61">
        <v>0</v>
      </c>
      <c r="AO8" s="62">
        <v>0</v>
      </c>
    </row>
    <row r="9" spans="1:41" ht="23.1" customHeight="1" x14ac:dyDescent="0.3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3"/>
      <c r="T9" s="3"/>
      <c r="U9" s="5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3"/>
    </row>
    <row r="10" spans="1:41" ht="23.1" customHeight="1" x14ac:dyDescent="0.3">
      <c r="A10" s="52"/>
      <c r="B10" s="56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3"/>
      <c r="T10" s="3"/>
      <c r="U10" s="56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3"/>
    </row>
    <row r="11" spans="1:41" ht="23.1" customHeight="1" x14ac:dyDescent="0.3">
      <c r="A11" s="52"/>
      <c r="B11" s="5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3"/>
      <c r="T11" s="3"/>
      <c r="U11" s="56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3"/>
    </row>
    <row r="12" spans="1:41" ht="23.1" customHeight="1" x14ac:dyDescent="0.3">
      <c r="A12" s="52"/>
      <c r="B12" s="5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3"/>
      <c r="T12" s="3"/>
      <c r="U12" s="56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3"/>
    </row>
    <row r="13" spans="1:41" ht="23.1" customHeight="1" x14ac:dyDescent="0.3">
      <c r="A13" s="52"/>
      <c r="B13" s="5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3"/>
      <c r="U13" s="56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3"/>
    </row>
    <row r="14" spans="1:41" ht="23.1" customHeight="1" x14ac:dyDescent="0.3">
      <c r="A14" s="52"/>
      <c r="B14" s="56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"/>
      <c r="U14" s="56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3"/>
    </row>
    <row r="15" spans="1:41" ht="23.1" customHeight="1" x14ac:dyDescent="0.3">
      <c r="A15" s="52"/>
      <c r="B15" s="56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3"/>
      <c r="T15" s="3"/>
      <c r="U15" s="56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63"/>
    </row>
    <row r="16" spans="1:41" ht="23.1" customHeight="1" x14ac:dyDescent="0.3">
      <c r="A16" s="52"/>
      <c r="B16" s="5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3"/>
      <c r="T16" s="3"/>
      <c r="U16" s="56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3"/>
    </row>
    <row r="17" spans="1:41" ht="23.1" customHeight="1" x14ac:dyDescent="0.3">
      <c r="A17" s="52"/>
      <c r="B17" s="56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3"/>
      <c r="T17" s="3"/>
      <c r="U17" s="56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3"/>
    </row>
    <row r="18" spans="1:41" ht="23.1" customHeight="1" x14ac:dyDescent="0.3">
      <c r="A18" s="52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3"/>
      <c r="T18" s="3"/>
      <c r="U18" s="56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63"/>
    </row>
    <row r="19" spans="1:41" ht="23.1" customHeight="1" x14ac:dyDescent="0.3">
      <c r="A19" s="52"/>
      <c r="B19" s="56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3"/>
      <c r="T19" s="3"/>
      <c r="U19" s="56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3"/>
    </row>
    <row r="20" spans="1:41" ht="23.1" customHeight="1" x14ac:dyDescent="0.3">
      <c r="A20" s="52"/>
      <c r="B20" s="56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3"/>
      <c r="T20" s="3"/>
      <c r="U20" s="56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63"/>
    </row>
    <row r="21" spans="1:41" ht="23.1" customHeight="1" x14ac:dyDescent="0.3">
      <c r="A21" s="52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3"/>
      <c r="T21" s="3"/>
      <c r="U21" s="56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63"/>
    </row>
    <row r="22" spans="1:41" ht="23.1" customHeight="1" x14ac:dyDescent="0.3">
      <c r="A22" s="52"/>
      <c r="B22" s="56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3"/>
      <c r="T22" s="3"/>
      <c r="U22" s="56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63"/>
    </row>
    <row r="23" spans="1:41" ht="23.1" customHeight="1" x14ac:dyDescent="0.3">
      <c r="A23" s="52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3"/>
      <c r="T23" s="3"/>
      <c r="U23" s="56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63"/>
    </row>
    <row r="24" spans="1:41" ht="23.1" customHeight="1" x14ac:dyDescent="0.3">
      <c r="A24" s="52"/>
      <c r="B24" s="5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3"/>
      <c r="T24" s="3"/>
      <c r="U24" s="56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3"/>
    </row>
    <row r="25" spans="1:41" ht="23.1" customHeight="1" x14ac:dyDescent="0.3">
      <c r="A25" s="52"/>
      <c r="B25" s="5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3"/>
      <c r="T25" s="3"/>
      <c r="U25" s="5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3"/>
    </row>
    <row r="26" spans="1:41" ht="23.1" customHeight="1" x14ac:dyDescent="0.3">
      <c r="A26" s="52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3"/>
      <c r="T26" s="3"/>
      <c r="U26" s="56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3"/>
    </row>
    <row r="27" spans="1:41" ht="23.1" customHeight="1" x14ac:dyDescent="0.3">
      <c r="A27" s="52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3"/>
      <c r="T27" s="3"/>
      <c r="U27" s="56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3"/>
    </row>
    <row r="28" spans="1:41" ht="23.1" customHeight="1" x14ac:dyDescent="0.3">
      <c r="A28" s="52"/>
      <c r="B28" s="5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3"/>
      <c r="T28" s="3"/>
      <c r="U28" s="56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63"/>
    </row>
    <row r="29" spans="1:41" ht="23.1" customHeight="1" x14ac:dyDescent="0.3">
      <c r="A29" s="52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3"/>
      <c r="T29" s="3"/>
      <c r="U29" s="56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3"/>
    </row>
    <row r="30" spans="1:41" ht="23.1" customHeight="1" x14ac:dyDescent="0.3">
      <c r="A30" s="52"/>
      <c r="B30" s="5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3"/>
      <c r="T30" s="3"/>
      <c r="U30" s="56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3"/>
    </row>
    <row r="31" spans="1:41" ht="23.1" customHeight="1" x14ac:dyDescent="0.3">
      <c r="A31" s="52"/>
      <c r="B31" s="5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3"/>
      <c r="T31" s="3"/>
      <c r="U31" s="56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3"/>
    </row>
    <row r="32" spans="1:41" ht="23.1" customHeight="1" x14ac:dyDescent="0.3">
      <c r="A32" s="52"/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3"/>
      <c r="T32" s="3"/>
      <c r="U32" s="56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3"/>
    </row>
    <row r="33" spans="1:41" ht="23.1" customHeight="1" x14ac:dyDescent="0.3">
      <c r="A33" s="52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3"/>
      <c r="T33" s="3"/>
      <c r="U33" s="56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3"/>
    </row>
    <row r="34" spans="1:41" ht="23.1" customHeight="1" x14ac:dyDescent="0.3">
      <c r="A34" s="52"/>
      <c r="B34" s="5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3"/>
      <c r="T34" s="3"/>
      <c r="U34" s="56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3"/>
    </row>
    <row r="35" spans="1:41" ht="23.1" customHeight="1" x14ac:dyDescent="0.3">
      <c r="A35" s="52"/>
      <c r="B35" s="5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3"/>
      <c r="T35" s="3"/>
      <c r="U35" s="56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3"/>
    </row>
    <row r="36" spans="1:41" ht="23.1" customHeight="1" x14ac:dyDescent="0.3">
      <c r="A36" s="52"/>
      <c r="B36" s="5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3"/>
      <c r="T36" s="3"/>
      <c r="U36" s="56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63"/>
    </row>
    <row r="37" spans="1:41" ht="23.1" customHeight="1" x14ac:dyDescent="0.3">
      <c r="A37" s="53"/>
      <c r="B37" s="57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4"/>
      <c r="U37" s="57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4"/>
    </row>
    <row r="39" spans="1:41" ht="20.100000000000001" customHeight="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41" ht="20.100000000000001" customHeight="1" x14ac:dyDescent="0.25"/>
    <row r="41" spans="1:41" ht="20.100000000000001" customHeight="1" x14ac:dyDescent="0.25"/>
    <row r="42" spans="1:41" ht="20.100000000000001" customHeight="1" x14ac:dyDescent="0.25"/>
    <row r="43" spans="1:41" ht="20.100000000000001" customHeight="1" x14ac:dyDescent="0.25"/>
    <row r="44" spans="1:41" ht="20.100000000000001" customHeight="1" x14ac:dyDescent="0.25"/>
    <row r="45" spans="1:41" ht="20.100000000000001" customHeight="1" x14ac:dyDescent="0.25"/>
    <row r="46" spans="1:41" ht="20.100000000000001" customHeight="1" x14ac:dyDescent="0.25"/>
    <row r="47" spans="1:41" ht="20.100000000000001" customHeight="1" x14ac:dyDescent="0.25"/>
    <row r="48" spans="1:41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1" ht="20.100000000000001" customHeight="1" x14ac:dyDescent="0.25"/>
    <row r="69" spans="1:1" ht="32.25" customHeight="1" x14ac:dyDescent="0.25"/>
    <row r="70" spans="1:1" ht="17.25" customHeight="1" x14ac:dyDescent="0.25">
      <c r="A70" s="9"/>
    </row>
    <row r="73" spans="1:1" ht="45" customHeight="1" x14ac:dyDescent="0.25"/>
    <row r="74" spans="1:1" ht="20.100000000000001" customHeight="1" x14ac:dyDescent="0.25"/>
    <row r="75" spans="1:1" ht="20.100000000000001" customHeight="1" x14ac:dyDescent="0.25"/>
    <row r="76" spans="1:1" ht="20.100000000000001" customHeight="1" x14ac:dyDescent="0.25"/>
    <row r="77" spans="1:1" ht="20.100000000000001" customHeight="1" x14ac:dyDescent="0.25"/>
    <row r="78" spans="1:1" ht="20.100000000000001" customHeight="1" x14ac:dyDescent="0.25"/>
    <row r="79" spans="1:1" ht="20.100000000000001" customHeight="1" x14ac:dyDescent="0.25"/>
    <row r="80" spans="1:1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7" ht="16.5" customHeight="1" x14ac:dyDescent="0.25"/>
    <row r="108" ht="16.5" customHeight="1" x14ac:dyDescent="0.25"/>
  </sheetData>
  <mergeCells count="27">
    <mergeCell ref="B6:D6"/>
    <mergeCell ref="A4:S4"/>
    <mergeCell ref="A6:A7"/>
    <mergeCell ref="N6:P6"/>
    <mergeCell ref="Q6:S6"/>
    <mergeCell ref="E6:G6"/>
    <mergeCell ref="H6:J6"/>
    <mergeCell ref="K6:M6"/>
    <mergeCell ref="R1:S1"/>
    <mergeCell ref="AN1:AO1"/>
    <mergeCell ref="R2:S2"/>
    <mergeCell ref="AN2:AO2"/>
    <mergeCell ref="A3:S3"/>
    <mergeCell ref="T3:AO3"/>
    <mergeCell ref="T4:AO4"/>
    <mergeCell ref="A5:P5"/>
    <mergeCell ref="Q5:S5"/>
    <mergeCell ref="V5:AL5"/>
    <mergeCell ref="AN5:AO5"/>
    <mergeCell ref="AG6:AI6"/>
    <mergeCell ref="AJ6:AL6"/>
    <mergeCell ref="AM6:AO6"/>
    <mergeCell ref="T6:T7"/>
    <mergeCell ref="U6:W6"/>
    <mergeCell ref="X6:Z6"/>
    <mergeCell ref="AA6:AC6"/>
    <mergeCell ref="AD6:AF6"/>
  </mergeCells>
  <phoneticPr fontId="11" type="noConversion"/>
  <pageMargins left="0.7" right="0.7" top="0.75" bottom="0.75" header="0.3" footer="0.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11130-00-03-2</vt:lpstr>
      <vt:lpstr>中區</vt:lpstr>
      <vt:lpstr>東區 </vt:lpstr>
      <vt:lpstr>南區 </vt:lpstr>
      <vt:lpstr>西區</vt:lpstr>
      <vt:lpstr>北區 </vt:lpstr>
      <vt:lpstr>西屯區 </vt:lpstr>
      <vt:lpstr>南屯區</vt:lpstr>
      <vt:lpstr>北屯區</vt:lpstr>
      <vt:lpstr>豐原區</vt:lpstr>
      <vt:lpstr>東勢區 </vt:lpstr>
      <vt:lpstr>大甲區</vt:lpstr>
      <vt:lpstr>清水區</vt:lpstr>
      <vt:lpstr>沙鹿區</vt:lpstr>
      <vt:lpstr>梧棲區 </vt:lpstr>
      <vt:lpstr>后里區 </vt:lpstr>
      <vt:lpstr>神岡區</vt:lpstr>
      <vt:lpstr>潭子區 </vt:lpstr>
      <vt:lpstr>大雅區</vt:lpstr>
      <vt:lpstr>新社區</vt:lpstr>
      <vt:lpstr>石岡區 </vt:lpstr>
      <vt:lpstr>外埔區 </vt:lpstr>
      <vt:lpstr>大安區 </vt:lpstr>
      <vt:lpstr>烏日區 </vt:lpstr>
      <vt:lpstr>龍井區 </vt:lpstr>
      <vt:lpstr>大肚區</vt:lpstr>
      <vt:lpstr>霧峰區</vt:lpstr>
      <vt:lpstr>太平區 </vt:lpstr>
      <vt:lpstr>大里區</vt:lpstr>
      <vt:lpstr>和平區</vt:lpstr>
      <vt:lpstr>Sheet31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蕭依倫</dc:creator>
  <cp:lastModifiedBy>user</cp:lastModifiedBy>
  <dcterms:created xsi:type="dcterms:W3CDTF">2019-04-01T01:30:28Z</dcterms:created>
  <dcterms:modified xsi:type="dcterms:W3CDTF">2019-04-12T05:38:29Z</dcterms:modified>
</cp:coreProperties>
</file>