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785" activeTab="0"/>
  </bookViews>
  <sheets>
    <sheet name="82年至91年戶籍人口年齡分配" sheetId="1" r:id="rId1"/>
    <sheet name="82年各鄉鎮市人口數" sheetId="2" r:id="rId2"/>
    <sheet name="83年各鄉鎮市人口數" sheetId="3" r:id="rId3"/>
    <sheet name="84年各鄉鎮市人口數" sheetId="4" r:id="rId4"/>
    <sheet name="85年各鄉鎮市人口數" sheetId="5" r:id="rId5"/>
    <sheet name="86年各鄉鎮市人口數" sheetId="6" r:id="rId6"/>
    <sheet name="87年各鄉鎮市人口數" sheetId="7" r:id="rId7"/>
    <sheet name="88年各鄉鎮市人口數" sheetId="8" r:id="rId8"/>
    <sheet name="89年各鄉鎮市人口數" sheetId="9" r:id="rId9"/>
    <sheet name="90年各鄉鎮市人口數" sheetId="10" r:id="rId10"/>
    <sheet name="91年各鄉鎮市人口數" sheetId="11" r:id="rId11"/>
  </sheets>
  <definedNames/>
  <calcPr fullCalcOnLoad="1"/>
</workbook>
</file>

<file path=xl/sharedStrings.xml><?xml version="1.0" encoding="utf-8"?>
<sst xmlns="http://schemas.openxmlformats.org/spreadsheetml/2006/main" count="362" uniqueCount="79">
  <si>
    <t>計</t>
  </si>
  <si>
    <t>民國８２年底男</t>
  </si>
  <si>
    <t>女</t>
  </si>
  <si>
    <t>民國８３年底男</t>
  </si>
  <si>
    <t>民國８４年底男</t>
  </si>
  <si>
    <t>民國８５年底男</t>
  </si>
  <si>
    <t>民國８６年底男</t>
  </si>
  <si>
    <t>民國８７年底男</t>
  </si>
  <si>
    <t>民國８８年底男</t>
  </si>
  <si>
    <t>民國８９年底男</t>
  </si>
  <si>
    <t>民國９０年底男</t>
  </si>
  <si>
    <t>民國９１年底男</t>
  </si>
  <si>
    <t>90-94</t>
  </si>
  <si>
    <t>95-99</t>
  </si>
  <si>
    <t>100歲</t>
  </si>
  <si>
    <t>全 年 齡</t>
  </si>
  <si>
    <t>0 -4 歲</t>
  </si>
  <si>
    <t>5 - 9歲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</si>
  <si>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</si>
  <si>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</si>
  <si>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</si>
  <si>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</si>
  <si>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</si>
  <si>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</si>
  <si>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</si>
  <si>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</si>
  <si>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</si>
  <si>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</si>
  <si>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</si>
  <si>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</si>
  <si>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</si>
  <si>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</si>
  <si>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</si>
  <si>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</si>
  <si>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歲</t>
  </si>
  <si>
    <t>以 上</t>
  </si>
  <si>
    <t xml:space="preserve"> </t>
  </si>
  <si>
    <t>年 底 別</t>
  </si>
  <si>
    <t xml:space="preserve">      82年至91年戶籍人口年 齡 分 配 </t>
  </si>
  <si>
    <t>臺中縣82年底各鄉鎮市人口數統計表</t>
  </si>
  <si>
    <t>區域別</t>
  </si>
  <si>
    <t>里數</t>
  </si>
  <si>
    <t>鄰 數</t>
  </si>
  <si>
    <t>人    口    數</t>
  </si>
  <si>
    <t>總  計</t>
  </si>
  <si>
    <t>男</t>
  </si>
  <si>
    <t>女</t>
  </si>
  <si>
    <t>豐原市</t>
  </si>
  <si>
    <t>大里市</t>
  </si>
  <si>
    <t>東勢鎮</t>
  </si>
  <si>
    <t>大甲鎮</t>
  </si>
  <si>
    <t>清水鎮</t>
  </si>
  <si>
    <t>沙鹿鎮</t>
  </si>
  <si>
    <t>梧棲鎮</t>
  </si>
  <si>
    <t>后里鄉</t>
  </si>
  <si>
    <t>神岡鄉</t>
  </si>
  <si>
    <t>潭子鄉</t>
  </si>
  <si>
    <t>大雅鄉</t>
  </si>
  <si>
    <t>新社鄉</t>
  </si>
  <si>
    <t>石岡鄉</t>
  </si>
  <si>
    <t>外埔鄉</t>
  </si>
  <si>
    <t>大安鄉</t>
  </si>
  <si>
    <t>烏日鄉</t>
  </si>
  <si>
    <t>大肚鄉</t>
  </si>
  <si>
    <t>龍井鄉</t>
  </si>
  <si>
    <t>霧峰鄉</t>
  </si>
  <si>
    <t>太平鄉</t>
  </si>
  <si>
    <t>和平鄉</t>
  </si>
  <si>
    <r>
      <t>總</t>
    </r>
    <r>
      <rPr>
        <b/>
        <sz val="14"/>
        <rFont val="Times New Roman"/>
        <family val="1"/>
      </rPr>
      <t xml:space="preserve">    </t>
    </r>
    <r>
      <rPr>
        <b/>
        <sz val="14"/>
        <rFont val="標楷體"/>
        <family val="4"/>
      </rPr>
      <t>計</t>
    </r>
  </si>
  <si>
    <t>臺中縣83年底各鄉鎮市人口數統計表</t>
  </si>
  <si>
    <t>臺中縣84年底各鄉鎮市人口數統計表</t>
  </si>
  <si>
    <t>臺中縣85年底各鄉鎮市人口數統計表</t>
  </si>
  <si>
    <t>臺中縣86年底各鄉鎮市人口數統計表</t>
  </si>
  <si>
    <t>臺中縣87年底各鄉鎮市人口數統計表</t>
  </si>
  <si>
    <t>臺中縣88年底各鄉鎮市人口數統計表</t>
  </si>
  <si>
    <t>戶數</t>
  </si>
  <si>
    <t>臺中縣89年底各鄉鎮市人口數統計表</t>
  </si>
  <si>
    <t>臺中縣90年底各鄉鎮市人口數統計表</t>
  </si>
  <si>
    <t>臺中縣91年底各鄉鎮市人口數統計表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</si>
</sst>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\ ###\ ###;\-##\ ###\ ###;&quot;─&quot;"/>
    <numFmt numFmtId="177" formatCode="_(* #,##0_);_(* \(#,##0\);_(* &quot;-&quot;_);_(@_)"/>
    <numFmt numFmtId="178" formatCode="_-* #,##0_-;\-* #,##0_-;_-* &quot;-&quot;??_-;_-@_-"/>
  </numFmts>
  <fonts count="45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0" xfId="0" applyNumberFormat="1" applyFont="1" applyBorder="1" applyAlignment="1" applyProtection="1">
      <alignment vertical="center"/>
      <protection/>
    </xf>
    <xf numFmtId="37" fontId="1" fillId="0" borderId="12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7" fontId="1" fillId="0" borderId="14" xfId="0" applyNumberFormat="1" applyFont="1" applyBorder="1" applyAlignment="1" applyProtection="1">
      <alignment vertical="center"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7" xfId="0" applyFont="1" applyBorder="1" applyAlignment="1">
      <alignment vertical="center"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7" fontId="1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176" fontId="5" fillId="0" borderId="12" xfId="33" applyNumberFormat="1" applyFont="1" applyBorder="1" applyAlignment="1">
      <alignment vertical="center"/>
      <protection/>
    </xf>
    <xf numFmtId="176" fontId="5" fillId="0" borderId="11" xfId="33" applyNumberFormat="1" applyFont="1" applyBorder="1" applyAlignment="1">
      <alignment vertical="center"/>
      <protection/>
    </xf>
    <xf numFmtId="176" fontId="5" fillId="0" borderId="19" xfId="33" applyNumberFormat="1" applyFont="1" applyBorder="1" applyAlignment="1">
      <alignment vertical="center"/>
      <protection/>
    </xf>
    <xf numFmtId="176" fontId="5" fillId="0" borderId="11" xfId="36" applyNumberFormat="1" applyFont="1" applyBorder="1" applyAlignment="1">
      <alignment vertical="center"/>
    </xf>
    <xf numFmtId="0" fontId="5" fillId="0" borderId="0" xfId="33" applyFont="1" applyBorder="1" applyAlignment="1" applyProtection="1">
      <alignment horizontal="center" vertical="center"/>
      <protection locked="0"/>
    </xf>
    <xf numFmtId="176" fontId="5" fillId="0" borderId="0" xfId="33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5" fillId="0" borderId="0" xfId="33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1" fontId="26" fillId="0" borderId="20" xfId="35" applyFont="1" applyBorder="1" applyAlignment="1" applyProtection="1">
      <alignment/>
      <protection/>
    </xf>
    <xf numFmtId="41" fontId="26" fillId="0" borderId="20" xfId="35" applyFont="1" applyBorder="1" applyAlignment="1" applyProtection="1">
      <alignment/>
      <protection locked="0"/>
    </xf>
    <xf numFmtId="178" fontId="26" fillId="0" borderId="20" xfId="34" applyNumberFormat="1" applyFont="1" applyBorder="1" applyAlignment="1" applyProtection="1">
      <alignment horizontal="right"/>
      <protection/>
    </xf>
    <xf numFmtId="178" fontId="26" fillId="0" borderId="20" xfId="34" applyNumberFormat="1" applyFont="1" applyBorder="1" applyAlignment="1" applyProtection="1">
      <alignment/>
      <protection locked="0"/>
    </xf>
    <xf numFmtId="41" fontId="26" fillId="0" borderId="20" xfId="35" applyFont="1" applyBorder="1" applyAlignment="1">
      <alignment/>
    </xf>
    <xf numFmtId="178" fontId="26" fillId="0" borderId="20" xfId="34" applyNumberFormat="1" applyFont="1" applyBorder="1" applyAlignment="1">
      <alignment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 applyProtection="1">
      <alignment horizontal="center"/>
      <protection/>
    </xf>
    <xf numFmtId="0" fontId="25" fillId="0" borderId="20" xfId="0" applyFont="1" applyBorder="1" applyAlignment="1" applyProtection="1">
      <alignment horizontal="center"/>
      <protection/>
    </xf>
    <xf numFmtId="0" fontId="25" fillId="0" borderId="20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3" xfId="33"/>
    <cellStyle name="Comma" xfId="34"/>
    <cellStyle name="Comma [0]" xfId="35"/>
    <cellStyle name="千分位[0]_2-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PageLayoutView="0" workbookViewId="0" topLeftCell="A1">
      <selection activeCell="I1" sqref="I1"/>
    </sheetView>
  </sheetViews>
  <sheetFormatPr defaultColWidth="9.00390625" defaultRowHeight="16.5"/>
  <cols>
    <col min="1" max="1" width="13.125" style="0" customWidth="1"/>
  </cols>
  <sheetData>
    <row r="1" spans="1:23" ht="21">
      <c r="A1" s="16" t="s">
        <v>36</v>
      </c>
      <c r="B1" s="7"/>
      <c r="C1" s="29"/>
      <c r="D1" s="30"/>
      <c r="E1" s="30"/>
      <c r="F1" s="30"/>
      <c r="G1" s="30"/>
      <c r="H1" s="31"/>
      <c r="I1" s="43" t="s">
        <v>38</v>
      </c>
      <c r="J1" s="30"/>
      <c r="K1" s="30"/>
      <c r="L1" s="32"/>
      <c r="M1" s="17"/>
      <c r="N1" s="3"/>
      <c r="O1" s="3"/>
      <c r="P1" s="3"/>
      <c r="Q1" s="3"/>
      <c r="R1" s="18"/>
      <c r="S1" s="3"/>
      <c r="T1" s="3"/>
      <c r="U1" s="19" t="s">
        <v>12</v>
      </c>
      <c r="V1" s="19" t="s">
        <v>13</v>
      </c>
      <c r="W1" s="19" t="s">
        <v>14</v>
      </c>
    </row>
    <row r="2" spans="1:23" ht="16.5">
      <c r="A2" s="33" t="s">
        <v>37</v>
      </c>
      <c r="B2" s="20" t="s">
        <v>15</v>
      </c>
      <c r="C2" s="21" t="s">
        <v>16</v>
      </c>
      <c r="D2" s="21" t="s">
        <v>17</v>
      </c>
      <c r="E2" s="21" t="s">
        <v>18</v>
      </c>
      <c r="F2" s="21" t="s">
        <v>19</v>
      </c>
      <c r="G2" s="21" t="s">
        <v>20</v>
      </c>
      <c r="H2" s="21" t="s">
        <v>21</v>
      </c>
      <c r="I2" s="21" t="s">
        <v>22</v>
      </c>
      <c r="J2" s="21" t="s">
        <v>23</v>
      </c>
      <c r="K2" s="21" t="s">
        <v>24</v>
      </c>
      <c r="L2" s="16" t="s">
        <v>25</v>
      </c>
      <c r="M2" s="22" t="s">
        <v>26</v>
      </c>
      <c r="N2" s="21" t="s">
        <v>27</v>
      </c>
      <c r="O2" s="21" t="s">
        <v>28</v>
      </c>
      <c r="P2" s="21" t="s">
        <v>29</v>
      </c>
      <c r="Q2" s="21" t="s">
        <v>30</v>
      </c>
      <c r="R2" s="21" t="s">
        <v>31</v>
      </c>
      <c r="S2" s="21" t="s">
        <v>32</v>
      </c>
      <c r="T2" s="21" t="s">
        <v>33</v>
      </c>
      <c r="U2" s="23" t="s">
        <v>34</v>
      </c>
      <c r="V2" s="21" t="s">
        <v>34</v>
      </c>
      <c r="W2" s="19" t="s">
        <v>35</v>
      </c>
    </row>
    <row r="3" spans="1:23" ht="17.2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11"/>
      <c r="M3" s="27"/>
      <c r="N3" s="13"/>
      <c r="O3" s="13"/>
      <c r="P3" s="13"/>
      <c r="Q3" s="13"/>
      <c r="R3" s="13"/>
      <c r="S3" s="13"/>
      <c r="T3" s="13"/>
      <c r="U3" s="28"/>
      <c r="V3" s="13"/>
      <c r="W3" s="13"/>
    </row>
    <row r="4" spans="1:23" ht="16.5">
      <c r="A4" s="1" t="s">
        <v>0</v>
      </c>
      <c r="B4" s="2">
        <f aca="true" t="shared" si="0" ref="B4:K4">B5+B6</f>
        <v>1351251</v>
      </c>
      <c r="C4" s="3">
        <f t="shared" si="0"/>
        <v>113975</v>
      </c>
      <c r="D4" s="3">
        <f t="shared" si="0"/>
        <v>118747</v>
      </c>
      <c r="E4" s="3">
        <f t="shared" si="0"/>
        <v>139545</v>
      </c>
      <c r="F4" s="3">
        <f t="shared" si="0"/>
        <v>130843</v>
      </c>
      <c r="G4" s="3">
        <f t="shared" si="0"/>
        <v>117002</v>
      </c>
      <c r="H4" s="3">
        <f t="shared" si="0"/>
        <v>122602</v>
      </c>
      <c r="I4" s="3">
        <f t="shared" si="0"/>
        <v>124218</v>
      </c>
      <c r="J4" s="3">
        <f t="shared" si="0"/>
        <v>112153</v>
      </c>
      <c r="K4" s="3">
        <f t="shared" si="0"/>
        <v>92370</v>
      </c>
      <c r="L4" s="4">
        <f aca="true" t="shared" si="1" ref="L4:W4">L5+L6</f>
        <v>56106</v>
      </c>
      <c r="M4" s="5">
        <f t="shared" si="1"/>
        <v>53018</v>
      </c>
      <c r="N4" s="3">
        <f t="shared" si="1"/>
        <v>45738</v>
      </c>
      <c r="O4" s="3">
        <f t="shared" si="1"/>
        <v>43280</v>
      </c>
      <c r="P4" s="3">
        <f t="shared" si="1"/>
        <v>36100</v>
      </c>
      <c r="Q4" s="3">
        <f t="shared" si="1"/>
        <v>22300</v>
      </c>
      <c r="R4" s="5">
        <f t="shared" si="1"/>
        <v>13009</v>
      </c>
      <c r="S4" s="3">
        <f t="shared" si="1"/>
        <v>6969</v>
      </c>
      <c r="T4" s="3">
        <f t="shared" si="1"/>
        <v>2503</v>
      </c>
      <c r="U4" s="3">
        <f t="shared" si="1"/>
        <v>667</v>
      </c>
      <c r="V4" s="3">
        <f t="shared" si="1"/>
        <v>101</v>
      </c>
      <c r="W4" s="3">
        <f t="shared" si="1"/>
        <v>5</v>
      </c>
    </row>
    <row r="5" spans="1:23" ht="16.5">
      <c r="A5" s="1" t="s">
        <v>1</v>
      </c>
      <c r="B5" s="2">
        <f>C5+D5+E5+F5+G5+H5+I5+J5+K5+L5+M5+N5+O5+P5+Q5+R5+S5+T5+U5+V5+W5</f>
        <v>695258</v>
      </c>
      <c r="C5" s="3">
        <v>59152</v>
      </c>
      <c r="D5" s="3">
        <v>61151</v>
      </c>
      <c r="E5" s="3">
        <v>71457</v>
      </c>
      <c r="F5" s="3">
        <v>66902</v>
      </c>
      <c r="G5" s="3">
        <v>59507</v>
      </c>
      <c r="H5" s="3">
        <v>61864</v>
      </c>
      <c r="I5" s="3">
        <v>63008</v>
      </c>
      <c r="J5" s="3">
        <v>57675</v>
      </c>
      <c r="K5" s="3">
        <v>47537</v>
      </c>
      <c r="L5" s="4">
        <v>28883</v>
      </c>
      <c r="M5" s="5">
        <v>26909</v>
      </c>
      <c r="N5" s="3">
        <v>23196</v>
      </c>
      <c r="O5" s="3">
        <v>24186</v>
      </c>
      <c r="P5" s="3">
        <v>21320</v>
      </c>
      <c r="Q5" s="3">
        <v>11996</v>
      </c>
      <c r="R5" s="5">
        <v>6181</v>
      </c>
      <c r="S5" s="3">
        <v>3116</v>
      </c>
      <c r="T5" s="3">
        <v>979</v>
      </c>
      <c r="U5" s="3">
        <v>203</v>
      </c>
      <c r="V5" s="3">
        <v>34</v>
      </c>
      <c r="W5" s="3">
        <v>2</v>
      </c>
    </row>
    <row r="6" spans="1:23" ht="16.5">
      <c r="A6" s="1" t="s">
        <v>2</v>
      </c>
      <c r="B6" s="2">
        <f>C6+D6+E6+F6+G6+H6+I6+J6+K6+L6+M6+N6+O6+P6+Q6+R6+S6+T6+U6+V6+W6</f>
        <v>655993</v>
      </c>
      <c r="C6" s="3">
        <v>54823</v>
      </c>
      <c r="D6" s="3">
        <v>57596</v>
      </c>
      <c r="E6" s="3">
        <v>68088</v>
      </c>
      <c r="F6" s="3">
        <v>63941</v>
      </c>
      <c r="G6" s="3">
        <v>57495</v>
      </c>
      <c r="H6" s="3">
        <v>60738</v>
      </c>
      <c r="I6" s="3">
        <v>61210</v>
      </c>
      <c r="J6" s="3">
        <v>54478</v>
      </c>
      <c r="K6" s="3">
        <v>44833</v>
      </c>
      <c r="L6" s="4">
        <v>27223</v>
      </c>
      <c r="M6" s="5">
        <v>26109</v>
      </c>
      <c r="N6" s="3">
        <v>22542</v>
      </c>
      <c r="O6" s="3">
        <v>19094</v>
      </c>
      <c r="P6" s="3">
        <v>14780</v>
      </c>
      <c r="Q6" s="3">
        <v>10304</v>
      </c>
      <c r="R6" s="5">
        <v>6828</v>
      </c>
      <c r="S6" s="3">
        <v>3853</v>
      </c>
      <c r="T6" s="3">
        <v>1524</v>
      </c>
      <c r="U6" s="3">
        <v>464</v>
      </c>
      <c r="V6" s="3">
        <v>67</v>
      </c>
      <c r="W6" s="3">
        <v>3</v>
      </c>
    </row>
    <row r="7" spans="1:23" ht="16.5">
      <c r="A7" s="6"/>
      <c r="B7" s="7"/>
      <c r="C7" s="8"/>
      <c r="D7" s="8"/>
      <c r="E7" s="8"/>
      <c r="F7" s="8"/>
      <c r="G7" s="8"/>
      <c r="H7" s="8"/>
      <c r="I7" s="8"/>
      <c r="J7" s="8"/>
      <c r="K7" s="8"/>
      <c r="L7" s="9"/>
      <c r="M7" s="10"/>
      <c r="N7" s="8"/>
      <c r="O7" s="8"/>
      <c r="P7" s="8"/>
      <c r="Q7" s="8"/>
      <c r="R7" s="10"/>
      <c r="S7" s="8"/>
      <c r="T7" s="8"/>
      <c r="U7" s="8"/>
      <c r="V7" s="8"/>
      <c r="W7" s="8"/>
    </row>
    <row r="8" spans="1:23" ht="16.5">
      <c r="A8" s="1" t="s">
        <v>0</v>
      </c>
      <c r="B8" s="2">
        <f aca="true" t="shared" si="2" ref="B8:K8">B9+B10</f>
        <v>1351251</v>
      </c>
      <c r="C8" s="3">
        <f t="shared" si="2"/>
        <v>113975</v>
      </c>
      <c r="D8" s="3">
        <f t="shared" si="2"/>
        <v>118747</v>
      </c>
      <c r="E8" s="3">
        <f t="shared" si="2"/>
        <v>139545</v>
      </c>
      <c r="F8" s="3">
        <f t="shared" si="2"/>
        <v>130843</v>
      </c>
      <c r="G8" s="3">
        <f t="shared" si="2"/>
        <v>117002</v>
      </c>
      <c r="H8" s="3">
        <f t="shared" si="2"/>
        <v>122602</v>
      </c>
      <c r="I8" s="3">
        <f t="shared" si="2"/>
        <v>124218</v>
      </c>
      <c r="J8" s="3">
        <f t="shared" si="2"/>
        <v>112153</v>
      </c>
      <c r="K8" s="3">
        <f t="shared" si="2"/>
        <v>92370</v>
      </c>
      <c r="L8" s="4">
        <f aca="true" t="shared" si="3" ref="L8:W8">L9+L10</f>
        <v>56106</v>
      </c>
      <c r="M8" s="5">
        <f t="shared" si="3"/>
        <v>53018</v>
      </c>
      <c r="N8" s="3">
        <f t="shared" si="3"/>
        <v>45738</v>
      </c>
      <c r="O8" s="3">
        <f t="shared" si="3"/>
        <v>43280</v>
      </c>
      <c r="P8" s="3">
        <f t="shared" si="3"/>
        <v>36100</v>
      </c>
      <c r="Q8" s="3">
        <f t="shared" si="3"/>
        <v>22300</v>
      </c>
      <c r="R8" s="5">
        <f t="shared" si="3"/>
        <v>13009</v>
      </c>
      <c r="S8" s="3">
        <f t="shared" si="3"/>
        <v>6969</v>
      </c>
      <c r="T8" s="3">
        <f t="shared" si="3"/>
        <v>2503</v>
      </c>
      <c r="U8" s="3">
        <f t="shared" si="3"/>
        <v>667</v>
      </c>
      <c r="V8" s="3">
        <f t="shared" si="3"/>
        <v>101</v>
      </c>
      <c r="W8" s="3">
        <f t="shared" si="3"/>
        <v>5</v>
      </c>
    </row>
    <row r="9" spans="1:23" ht="16.5">
      <c r="A9" s="1" t="s">
        <v>3</v>
      </c>
      <c r="B9" s="2">
        <f>C9+D9+E9+F9+G9+H9+I9+J9+K9+L9+M9+N9+O9+P9+Q9+R9+S9+T9+U9+V9+W9</f>
        <v>695258</v>
      </c>
      <c r="C9" s="3">
        <v>59152</v>
      </c>
      <c r="D9" s="3">
        <v>61151</v>
      </c>
      <c r="E9" s="3">
        <v>71457</v>
      </c>
      <c r="F9" s="3">
        <v>66902</v>
      </c>
      <c r="G9" s="3">
        <v>59507</v>
      </c>
      <c r="H9" s="3">
        <v>61864</v>
      </c>
      <c r="I9" s="3">
        <v>63008</v>
      </c>
      <c r="J9" s="3">
        <v>57675</v>
      </c>
      <c r="K9" s="3">
        <v>47537</v>
      </c>
      <c r="L9" s="4">
        <v>28883</v>
      </c>
      <c r="M9" s="5">
        <v>26909</v>
      </c>
      <c r="N9" s="3">
        <v>23196</v>
      </c>
      <c r="O9" s="3">
        <v>24186</v>
      </c>
      <c r="P9" s="3">
        <v>21320</v>
      </c>
      <c r="Q9" s="3">
        <v>11996</v>
      </c>
      <c r="R9" s="5">
        <v>6181</v>
      </c>
      <c r="S9" s="3">
        <v>3116</v>
      </c>
      <c r="T9" s="3">
        <v>979</v>
      </c>
      <c r="U9" s="3">
        <v>203</v>
      </c>
      <c r="V9" s="3">
        <v>34</v>
      </c>
      <c r="W9" s="3">
        <v>2</v>
      </c>
    </row>
    <row r="10" spans="1:23" ht="16.5">
      <c r="A10" s="1" t="s">
        <v>2</v>
      </c>
      <c r="B10" s="2">
        <f>C10+D10+E10+F10+G10+H10+I10+J10+K10+L10+M10+N10+O10+P10+Q10+R10+S10+T10+U10+V10+W10</f>
        <v>655993</v>
      </c>
      <c r="C10" s="3">
        <v>54823</v>
      </c>
      <c r="D10" s="3">
        <v>57596</v>
      </c>
      <c r="E10" s="3">
        <v>68088</v>
      </c>
      <c r="F10" s="3">
        <v>63941</v>
      </c>
      <c r="G10" s="3">
        <v>57495</v>
      </c>
      <c r="H10" s="3">
        <v>60738</v>
      </c>
      <c r="I10" s="3">
        <v>61210</v>
      </c>
      <c r="J10" s="3">
        <v>54478</v>
      </c>
      <c r="K10" s="3">
        <v>44833</v>
      </c>
      <c r="L10" s="4">
        <v>27223</v>
      </c>
      <c r="M10" s="5">
        <v>26109</v>
      </c>
      <c r="N10" s="3">
        <v>22542</v>
      </c>
      <c r="O10" s="3">
        <v>19094</v>
      </c>
      <c r="P10" s="3">
        <v>14780</v>
      </c>
      <c r="Q10" s="3">
        <v>10304</v>
      </c>
      <c r="R10" s="5">
        <v>6828</v>
      </c>
      <c r="S10" s="3">
        <v>3853</v>
      </c>
      <c r="T10" s="3">
        <v>1524</v>
      </c>
      <c r="U10" s="3">
        <v>464</v>
      </c>
      <c r="V10" s="3">
        <v>67</v>
      </c>
      <c r="W10" s="3">
        <v>3</v>
      </c>
    </row>
    <row r="11" spans="1:23" ht="16.5">
      <c r="A11" s="1"/>
      <c r="B11" s="2"/>
      <c r="C11" s="3"/>
      <c r="D11" s="3"/>
      <c r="E11" s="3"/>
      <c r="F11" s="3"/>
      <c r="G11" s="3"/>
      <c r="H11" s="3"/>
      <c r="I11" s="3"/>
      <c r="J11" s="3"/>
      <c r="K11" s="3"/>
      <c r="L11" s="4"/>
      <c r="M11" s="5"/>
      <c r="N11" s="3"/>
      <c r="O11" s="3"/>
      <c r="P11" s="3"/>
      <c r="Q11" s="3"/>
      <c r="R11" s="5"/>
      <c r="S11" s="3"/>
      <c r="T11" s="3"/>
      <c r="U11" s="3"/>
      <c r="V11" s="3"/>
      <c r="W11" s="3"/>
    </row>
    <row r="12" spans="1:23" ht="16.5">
      <c r="A12" s="1" t="s">
        <v>0</v>
      </c>
      <c r="B12" s="2">
        <f aca="true" t="shared" si="4" ref="B12:K12">B13+B14</f>
        <v>1404729</v>
      </c>
      <c r="C12" s="3">
        <f t="shared" si="4"/>
        <v>113850</v>
      </c>
      <c r="D12" s="3">
        <f t="shared" si="4"/>
        <v>117323</v>
      </c>
      <c r="E12" s="3">
        <f t="shared" si="4"/>
        <v>136336</v>
      </c>
      <c r="F12" s="3">
        <f t="shared" si="4"/>
        <v>143587</v>
      </c>
      <c r="G12" s="3">
        <f t="shared" si="4"/>
        <v>118752</v>
      </c>
      <c r="H12" s="3">
        <f t="shared" si="4"/>
        <v>123426</v>
      </c>
      <c r="I12" s="3">
        <f t="shared" si="4"/>
        <v>128531</v>
      </c>
      <c r="J12" s="3">
        <f t="shared" si="4"/>
        <v>118582</v>
      </c>
      <c r="K12" s="3">
        <f t="shared" si="4"/>
        <v>104347</v>
      </c>
      <c r="L12" s="4">
        <f aca="true" t="shared" si="5" ref="L12:W12">L13+L14</f>
        <v>68229</v>
      </c>
      <c r="M12" s="5">
        <f t="shared" si="5"/>
        <v>51450</v>
      </c>
      <c r="N12" s="3">
        <f t="shared" si="5"/>
        <v>48274</v>
      </c>
      <c r="O12" s="3">
        <f t="shared" si="5"/>
        <v>42073</v>
      </c>
      <c r="P12" s="3">
        <f t="shared" si="5"/>
        <v>38759</v>
      </c>
      <c r="Q12" s="3">
        <f t="shared" si="5"/>
        <v>25491</v>
      </c>
      <c r="R12" s="3">
        <f t="shared" si="5"/>
        <v>14159</v>
      </c>
      <c r="S12" s="3">
        <f t="shared" si="5"/>
        <v>7811</v>
      </c>
      <c r="T12" s="3">
        <f t="shared" si="5"/>
        <v>2876</v>
      </c>
      <c r="U12" s="3">
        <f t="shared" si="5"/>
        <v>736</v>
      </c>
      <c r="V12" s="3">
        <f t="shared" si="5"/>
        <v>126</v>
      </c>
      <c r="W12" s="3">
        <f t="shared" si="5"/>
        <v>11</v>
      </c>
    </row>
    <row r="13" spans="1:23" ht="16.5">
      <c r="A13" s="1" t="s">
        <v>4</v>
      </c>
      <c r="B13" s="2">
        <f>SUM(C13:L13)+SUM(M13:W13)</f>
        <v>722874</v>
      </c>
      <c r="C13" s="3">
        <v>59361</v>
      </c>
      <c r="D13" s="3">
        <v>60980</v>
      </c>
      <c r="E13" s="3">
        <v>70101</v>
      </c>
      <c r="F13" s="3">
        <v>73631</v>
      </c>
      <c r="G13" s="3">
        <v>60554</v>
      </c>
      <c r="H13" s="3">
        <v>62675</v>
      </c>
      <c r="I13" s="3">
        <v>64925</v>
      </c>
      <c r="J13" s="3">
        <v>60737</v>
      </c>
      <c r="K13" s="3">
        <v>53430</v>
      </c>
      <c r="L13" s="4">
        <v>35051</v>
      </c>
      <c r="M13" s="5">
        <v>26100</v>
      </c>
      <c r="N13" s="3">
        <v>24272</v>
      </c>
      <c r="O13" s="3">
        <v>22080</v>
      </c>
      <c r="P13" s="3">
        <v>22674</v>
      </c>
      <c r="Q13" s="3">
        <v>14385</v>
      </c>
      <c r="R13" s="3">
        <v>7039</v>
      </c>
      <c r="S13" s="3">
        <v>3506</v>
      </c>
      <c r="T13" s="3">
        <v>1108</v>
      </c>
      <c r="U13" s="3">
        <v>236</v>
      </c>
      <c r="V13" s="3">
        <v>25</v>
      </c>
      <c r="W13" s="3">
        <v>4</v>
      </c>
    </row>
    <row r="14" spans="1:23" ht="16.5">
      <c r="A14" s="1" t="s">
        <v>2</v>
      </c>
      <c r="B14" s="2">
        <f>SUM(C14:L14)+SUM(M14:W14)</f>
        <v>681855</v>
      </c>
      <c r="C14" s="3">
        <v>54489</v>
      </c>
      <c r="D14" s="3">
        <v>56343</v>
      </c>
      <c r="E14" s="3">
        <v>66235</v>
      </c>
      <c r="F14" s="3">
        <v>69956</v>
      </c>
      <c r="G14" s="3">
        <v>58198</v>
      </c>
      <c r="H14" s="3">
        <v>60751</v>
      </c>
      <c r="I14" s="3">
        <v>63606</v>
      </c>
      <c r="J14" s="3">
        <v>57845</v>
      </c>
      <c r="K14" s="3">
        <v>50917</v>
      </c>
      <c r="L14" s="4">
        <v>33178</v>
      </c>
      <c r="M14" s="5">
        <v>25350</v>
      </c>
      <c r="N14" s="3">
        <v>24002</v>
      </c>
      <c r="O14" s="3">
        <v>19993</v>
      </c>
      <c r="P14" s="3">
        <v>16085</v>
      </c>
      <c r="Q14" s="3">
        <v>11106</v>
      </c>
      <c r="R14" s="3">
        <v>7120</v>
      </c>
      <c r="S14" s="3">
        <v>4305</v>
      </c>
      <c r="T14" s="3">
        <v>1768</v>
      </c>
      <c r="U14" s="3">
        <v>500</v>
      </c>
      <c r="V14" s="3">
        <v>101</v>
      </c>
      <c r="W14" s="3">
        <v>7</v>
      </c>
    </row>
    <row r="15" spans="1:23" ht="16.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4"/>
      <c r="M15" s="5"/>
      <c r="N15" s="3"/>
      <c r="O15" s="3"/>
      <c r="P15" s="3"/>
      <c r="Q15" s="3"/>
      <c r="R15" s="5"/>
      <c r="S15" s="3"/>
      <c r="T15" s="3"/>
      <c r="U15" s="3"/>
      <c r="V15" s="3"/>
      <c r="W15" s="3"/>
    </row>
    <row r="16" spans="1:23" ht="16.5">
      <c r="A16" s="1" t="s">
        <v>0</v>
      </c>
      <c r="B16" s="2">
        <v>1427378</v>
      </c>
      <c r="C16" s="3">
        <v>115456</v>
      </c>
      <c r="D16" s="3">
        <v>118582</v>
      </c>
      <c r="E16" s="3">
        <v>129875</v>
      </c>
      <c r="F16" s="3">
        <v>145623</v>
      </c>
      <c r="G16" s="3">
        <v>124110</v>
      </c>
      <c r="H16" s="3">
        <v>122421</v>
      </c>
      <c r="I16" s="3">
        <v>129200</v>
      </c>
      <c r="J16" s="3">
        <v>120668</v>
      </c>
      <c r="K16" s="3">
        <v>108028</v>
      </c>
      <c r="L16" s="4">
        <v>77687</v>
      </c>
      <c r="M16" s="5">
        <v>50983</v>
      </c>
      <c r="N16" s="3">
        <v>49217</v>
      </c>
      <c r="O16" s="3">
        <v>41686</v>
      </c>
      <c r="P16" s="3">
        <v>39205</v>
      </c>
      <c r="Q16" s="3">
        <v>27282</v>
      </c>
      <c r="R16" s="3">
        <v>15270</v>
      </c>
      <c r="S16" s="3">
        <v>8062</v>
      </c>
      <c r="T16" s="3">
        <v>3040</v>
      </c>
      <c r="U16" s="3">
        <v>831</v>
      </c>
      <c r="V16" s="3">
        <v>140</v>
      </c>
      <c r="W16" s="3">
        <v>12</v>
      </c>
    </row>
    <row r="17" spans="1:23" ht="16.5">
      <c r="A17" s="1" t="s">
        <v>5</v>
      </c>
      <c r="B17" s="2">
        <v>734341</v>
      </c>
      <c r="C17" s="3">
        <v>59889</v>
      </c>
      <c r="D17" s="3">
        <v>61798</v>
      </c>
      <c r="E17" s="3">
        <v>66767</v>
      </c>
      <c r="F17" s="3">
        <v>75216</v>
      </c>
      <c r="G17" s="3">
        <v>63377</v>
      </c>
      <c r="H17" s="3">
        <v>62291</v>
      </c>
      <c r="I17" s="3">
        <v>65276</v>
      </c>
      <c r="J17" s="3">
        <v>61527</v>
      </c>
      <c r="K17" s="3">
        <v>55262</v>
      </c>
      <c r="L17" s="4">
        <v>39888</v>
      </c>
      <c r="M17" s="5">
        <v>25708</v>
      </c>
      <c r="N17" s="3">
        <v>24700</v>
      </c>
      <c r="O17" s="3">
        <v>21360</v>
      </c>
      <c r="P17" s="3">
        <v>22755</v>
      </c>
      <c r="Q17" s="3">
        <v>15635</v>
      </c>
      <c r="R17" s="3">
        <v>7765</v>
      </c>
      <c r="S17" s="3">
        <v>3643</v>
      </c>
      <c r="T17" s="3">
        <v>1166</v>
      </c>
      <c r="U17" s="3">
        <v>275</v>
      </c>
      <c r="V17" s="3">
        <v>38</v>
      </c>
      <c r="W17" s="3">
        <v>5</v>
      </c>
    </row>
    <row r="18" spans="1:23" ht="16.5">
      <c r="A18" s="1" t="s">
        <v>2</v>
      </c>
      <c r="B18" s="2">
        <v>693037</v>
      </c>
      <c r="C18" s="3">
        <v>55567</v>
      </c>
      <c r="D18" s="3">
        <v>56784</v>
      </c>
      <c r="E18" s="3">
        <v>63108</v>
      </c>
      <c r="F18" s="3">
        <v>70407</v>
      </c>
      <c r="G18" s="3">
        <v>60733</v>
      </c>
      <c r="H18" s="3">
        <v>60130</v>
      </c>
      <c r="I18" s="3">
        <v>63924</v>
      </c>
      <c r="J18" s="3">
        <v>59141</v>
      </c>
      <c r="K18" s="3">
        <v>52766</v>
      </c>
      <c r="L18" s="4">
        <v>37799</v>
      </c>
      <c r="M18" s="5">
        <v>25275</v>
      </c>
      <c r="N18" s="3">
        <v>24517</v>
      </c>
      <c r="O18" s="3">
        <v>20326</v>
      </c>
      <c r="P18" s="3">
        <v>16450</v>
      </c>
      <c r="Q18" s="3">
        <v>11647</v>
      </c>
      <c r="R18" s="3">
        <v>7505</v>
      </c>
      <c r="S18" s="3">
        <v>4419</v>
      </c>
      <c r="T18" s="3">
        <v>1874</v>
      </c>
      <c r="U18" s="3">
        <v>556</v>
      </c>
      <c r="V18" s="3">
        <v>102</v>
      </c>
      <c r="W18" s="3">
        <v>7</v>
      </c>
    </row>
    <row r="19" spans="1:23" ht="16.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4"/>
      <c r="M19" s="5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6.5">
      <c r="A20" s="1" t="s">
        <v>0</v>
      </c>
      <c r="B20" s="2">
        <v>1447761</v>
      </c>
      <c r="C20" s="3">
        <v>115988</v>
      </c>
      <c r="D20" s="3">
        <v>119977</v>
      </c>
      <c r="E20" s="3">
        <v>124921</v>
      </c>
      <c r="F20" s="3">
        <v>147537</v>
      </c>
      <c r="G20" s="3">
        <v>128298</v>
      </c>
      <c r="H20" s="3">
        <v>121726</v>
      </c>
      <c r="I20" s="3">
        <v>127384</v>
      </c>
      <c r="J20" s="3">
        <v>124320</v>
      </c>
      <c r="K20" s="3">
        <v>110575</v>
      </c>
      <c r="L20" s="4">
        <v>85250</v>
      </c>
      <c r="M20" s="5">
        <v>52143</v>
      </c>
      <c r="N20" s="3">
        <v>50065</v>
      </c>
      <c r="O20" s="3">
        <v>42147</v>
      </c>
      <c r="P20" s="3">
        <v>39371</v>
      </c>
      <c r="Q20" s="3">
        <v>28805</v>
      </c>
      <c r="R20" s="3">
        <v>16510</v>
      </c>
      <c r="S20" s="3">
        <v>8416</v>
      </c>
      <c r="T20" s="3">
        <v>3279</v>
      </c>
      <c r="U20" s="3">
        <v>893</v>
      </c>
      <c r="V20" s="3">
        <v>143</v>
      </c>
      <c r="W20" s="3">
        <v>13</v>
      </c>
    </row>
    <row r="21" spans="1:23" ht="16.5">
      <c r="A21" s="1" t="s">
        <v>6</v>
      </c>
      <c r="B21" s="2">
        <v>744377</v>
      </c>
      <c r="C21" s="3">
        <v>60248</v>
      </c>
      <c r="D21" s="3">
        <v>62491</v>
      </c>
      <c r="E21" s="3">
        <v>64469</v>
      </c>
      <c r="F21" s="3">
        <v>75997</v>
      </c>
      <c r="G21" s="3">
        <v>65750</v>
      </c>
      <c r="H21" s="3">
        <v>62014</v>
      </c>
      <c r="I21" s="3">
        <v>64193</v>
      </c>
      <c r="J21" s="3">
        <v>63362</v>
      </c>
      <c r="K21" s="3">
        <v>56340</v>
      </c>
      <c r="L21" s="4">
        <v>43746</v>
      </c>
      <c r="M21" s="5">
        <v>26416</v>
      </c>
      <c r="N21" s="3">
        <v>25066</v>
      </c>
      <c r="O21" s="3">
        <v>21236</v>
      </c>
      <c r="P21" s="3">
        <v>22310</v>
      </c>
      <c r="Q21" s="3">
        <v>16739</v>
      </c>
      <c r="R21" s="3">
        <v>8553</v>
      </c>
      <c r="S21" s="3">
        <v>3780</v>
      </c>
      <c r="T21" s="3">
        <v>1303</v>
      </c>
      <c r="U21" s="3">
        <v>319</v>
      </c>
      <c r="V21" s="3">
        <v>41</v>
      </c>
      <c r="W21" s="3">
        <v>4</v>
      </c>
    </row>
    <row r="22" spans="1:23" ht="16.5">
      <c r="A22" s="1" t="s">
        <v>2</v>
      </c>
      <c r="B22" s="2">
        <v>703384</v>
      </c>
      <c r="C22" s="3">
        <v>55740</v>
      </c>
      <c r="D22" s="3">
        <v>57486</v>
      </c>
      <c r="E22" s="3">
        <v>60452</v>
      </c>
      <c r="F22" s="3">
        <v>71540</v>
      </c>
      <c r="G22" s="3">
        <v>62548</v>
      </c>
      <c r="H22" s="3">
        <v>59712</v>
      </c>
      <c r="I22" s="3">
        <v>63191</v>
      </c>
      <c r="J22" s="3">
        <v>60958</v>
      </c>
      <c r="K22" s="3">
        <v>54235</v>
      </c>
      <c r="L22" s="4">
        <v>41504</v>
      </c>
      <c r="M22" s="5">
        <v>25727</v>
      </c>
      <c r="N22" s="3">
        <v>24999</v>
      </c>
      <c r="O22" s="3">
        <v>20911</v>
      </c>
      <c r="P22" s="3">
        <v>17061</v>
      </c>
      <c r="Q22" s="3">
        <v>12066</v>
      </c>
      <c r="R22" s="3">
        <v>7957</v>
      </c>
      <c r="S22" s="3">
        <v>4636</v>
      </c>
      <c r="T22" s="3">
        <v>1976</v>
      </c>
      <c r="U22" s="3">
        <v>574</v>
      </c>
      <c r="V22" s="3">
        <v>102</v>
      </c>
      <c r="W22" s="3">
        <v>9</v>
      </c>
    </row>
    <row r="23" spans="1:23" ht="16.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4"/>
      <c r="M23" s="5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6.5">
      <c r="A24" s="1" t="s">
        <v>0</v>
      </c>
      <c r="B24" s="2">
        <v>1467579</v>
      </c>
      <c r="C24" s="3">
        <v>112178</v>
      </c>
      <c r="D24" s="3">
        <v>120136</v>
      </c>
      <c r="E24" s="3">
        <v>122883</v>
      </c>
      <c r="F24" s="3">
        <v>146591</v>
      </c>
      <c r="G24" s="3">
        <v>134495</v>
      </c>
      <c r="H24" s="3">
        <v>121141</v>
      </c>
      <c r="I24" s="3">
        <v>126542</v>
      </c>
      <c r="J24" s="3">
        <v>127504</v>
      </c>
      <c r="K24" s="3">
        <v>113867</v>
      </c>
      <c r="L24" s="4">
        <v>92659</v>
      </c>
      <c r="M24" s="5">
        <v>55005</v>
      </c>
      <c r="N24" s="3">
        <v>51039</v>
      </c>
      <c r="O24" s="3">
        <v>42793</v>
      </c>
      <c r="P24" s="3">
        <v>38928</v>
      </c>
      <c r="Q24" s="3">
        <v>31059</v>
      </c>
      <c r="R24" s="3">
        <v>17434</v>
      </c>
      <c r="S24" s="3">
        <v>8619</v>
      </c>
      <c r="T24" s="3">
        <v>3609</v>
      </c>
      <c r="U24" s="3">
        <v>917</v>
      </c>
      <c r="V24" s="3">
        <v>162</v>
      </c>
      <c r="W24" s="3">
        <v>18</v>
      </c>
    </row>
    <row r="25" spans="1:23" ht="16.5">
      <c r="A25" s="1" t="s">
        <v>7</v>
      </c>
      <c r="B25" s="2">
        <v>753763</v>
      </c>
      <c r="C25" s="3">
        <v>58242</v>
      </c>
      <c r="D25" s="3">
        <v>62572</v>
      </c>
      <c r="E25" s="3">
        <v>63502</v>
      </c>
      <c r="F25" s="3">
        <v>75432</v>
      </c>
      <c r="G25" s="3">
        <v>69092</v>
      </c>
      <c r="H25" s="3">
        <v>61753</v>
      </c>
      <c r="I25" s="3">
        <v>63965</v>
      </c>
      <c r="J25" s="3">
        <v>64633</v>
      </c>
      <c r="K25" s="3">
        <v>57949</v>
      </c>
      <c r="L25" s="4">
        <v>47265</v>
      </c>
      <c r="M25" s="5">
        <v>27963</v>
      </c>
      <c r="N25" s="3">
        <v>25577</v>
      </c>
      <c r="O25" s="3">
        <v>21290</v>
      </c>
      <c r="P25" s="3">
        <v>21414</v>
      </c>
      <c r="Q25" s="3">
        <v>18195</v>
      </c>
      <c r="R25" s="3">
        <v>9162</v>
      </c>
      <c r="S25" s="3">
        <v>3897</v>
      </c>
      <c r="T25" s="3">
        <v>1471</v>
      </c>
      <c r="U25" s="3">
        <v>338</v>
      </c>
      <c r="V25" s="3">
        <v>48</v>
      </c>
      <c r="W25" s="3">
        <v>3</v>
      </c>
    </row>
    <row r="26" spans="1:23" ht="16.5">
      <c r="A26" s="1" t="s">
        <v>2</v>
      </c>
      <c r="B26" s="2">
        <v>713816</v>
      </c>
      <c r="C26" s="3">
        <v>53936</v>
      </c>
      <c r="D26" s="3">
        <v>57564</v>
      </c>
      <c r="E26" s="3">
        <v>59381</v>
      </c>
      <c r="F26" s="3">
        <v>71159</v>
      </c>
      <c r="G26" s="3">
        <v>65403</v>
      </c>
      <c r="H26" s="3">
        <v>59388</v>
      </c>
      <c r="I26" s="3">
        <v>62577</v>
      </c>
      <c r="J26" s="3">
        <v>62871</v>
      </c>
      <c r="K26" s="3">
        <v>55918</v>
      </c>
      <c r="L26" s="4">
        <v>45394</v>
      </c>
      <c r="M26" s="5">
        <v>27042</v>
      </c>
      <c r="N26" s="3">
        <v>25462</v>
      </c>
      <c r="O26" s="3">
        <v>21503</v>
      </c>
      <c r="P26" s="3">
        <v>17514</v>
      </c>
      <c r="Q26" s="3">
        <v>12864</v>
      </c>
      <c r="R26" s="3">
        <v>8272</v>
      </c>
      <c r="S26" s="3">
        <v>4722</v>
      </c>
      <c r="T26" s="3">
        <v>2138</v>
      </c>
      <c r="U26" s="3">
        <v>579</v>
      </c>
      <c r="V26" s="3">
        <v>114</v>
      </c>
      <c r="W26" s="3">
        <v>15</v>
      </c>
    </row>
    <row r="27" spans="1:23" ht="16.5">
      <c r="A27" s="1"/>
      <c r="B27" s="2"/>
      <c r="C27" s="3"/>
      <c r="D27" s="3"/>
      <c r="E27" s="3"/>
      <c r="F27" s="3"/>
      <c r="G27" s="3"/>
      <c r="H27" s="3"/>
      <c r="I27" s="3"/>
      <c r="J27" s="3"/>
      <c r="K27" s="3"/>
      <c r="L27" s="4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6.5">
      <c r="A28" s="1" t="s">
        <v>0</v>
      </c>
      <c r="B28" s="2">
        <v>1481406</v>
      </c>
      <c r="C28" s="3">
        <v>109535</v>
      </c>
      <c r="D28" s="3">
        <v>120384</v>
      </c>
      <c r="E28" s="3">
        <v>118771</v>
      </c>
      <c r="F28" s="3">
        <v>144101</v>
      </c>
      <c r="G28" s="3">
        <v>140898</v>
      </c>
      <c r="H28" s="3">
        <v>119920</v>
      </c>
      <c r="I28" s="3">
        <v>125297</v>
      </c>
      <c r="J28" s="3">
        <v>128294</v>
      </c>
      <c r="K28" s="3">
        <v>116696</v>
      </c>
      <c r="L28" s="4">
        <v>98946</v>
      </c>
      <c r="M28" s="5">
        <v>59721</v>
      </c>
      <c r="N28" s="3">
        <v>50950</v>
      </c>
      <c r="O28" s="3">
        <v>43987</v>
      </c>
      <c r="P28" s="3">
        <v>38666</v>
      </c>
      <c r="Q28" s="3">
        <v>32568</v>
      </c>
      <c r="R28" s="3">
        <v>18613</v>
      </c>
      <c r="S28" s="3">
        <v>8982</v>
      </c>
      <c r="T28" s="3">
        <v>3879</v>
      </c>
      <c r="U28" s="3">
        <v>1008</v>
      </c>
      <c r="V28" s="3">
        <v>169</v>
      </c>
      <c r="W28" s="3">
        <v>21</v>
      </c>
    </row>
    <row r="29" spans="1:23" ht="16.5">
      <c r="A29" s="1" t="s">
        <v>8</v>
      </c>
      <c r="B29" s="2">
        <v>760633</v>
      </c>
      <c r="C29" s="3">
        <v>56947</v>
      </c>
      <c r="D29" s="3">
        <v>62667</v>
      </c>
      <c r="E29" s="3">
        <v>61508</v>
      </c>
      <c r="F29" s="3">
        <v>74084</v>
      </c>
      <c r="G29" s="3">
        <v>72572</v>
      </c>
      <c r="H29" s="3">
        <v>61255</v>
      </c>
      <c r="I29" s="3">
        <v>63655</v>
      </c>
      <c r="J29" s="3">
        <v>64988</v>
      </c>
      <c r="K29" s="3">
        <v>59333</v>
      </c>
      <c r="L29" s="4">
        <v>50149</v>
      </c>
      <c r="M29" s="5">
        <v>30425</v>
      </c>
      <c r="N29" s="3">
        <v>25524</v>
      </c>
      <c r="O29" s="3">
        <v>21695</v>
      </c>
      <c r="P29" s="3">
        <v>20720</v>
      </c>
      <c r="Q29" s="3">
        <v>18962</v>
      </c>
      <c r="R29" s="3">
        <v>10009</v>
      </c>
      <c r="S29" s="3">
        <v>4122</v>
      </c>
      <c r="T29" s="3">
        <v>1599</v>
      </c>
      <c r="U29" s="3">
        <v>358</v>
      </c>
      <c r="V29" s="3">
        <v>57</v>
      </c>
      <c r="W29" s="3">
        <v>4</v>
      </c>
    </row>
    <row r="30" spans="1:23" ht="16.5">
      <c r="A30" s="1" t="s">
        <v>2</v>
      </c>
      <c r="B30" s="2">
        <v>720773</v>
      </c>
      <c r="C30" s="3">
        <v>52588</v>
      </c>
      <c r="D30" s="3">
        <v>57717</v>
      </c>
      <c r="E30" s="3">
        <v>57263</v>
      </c>
      <c r="F30" s="3">
        <v>70017</v>
      </c>
      <c r="G30" s="3">
        <v>68326</v>
      </c>
      <c r="H30" s="3">
        <v>58665</v>
      </c>
      <c r="I30" s="3">
        <v>61642</v>
      </c>
      <c r="J30" s="3">
        <v>63306</v>
      </c>
      <c r="K30" s="3">
        <v>57363</v>
      </c>
      <c r="L30" s="4">
        <v>48797</v>
      </c>
      <c r="M30" s="5">
        <v>29296</v>
      </c>
      <c r="N30" s="3">
        <v>25426</v>
      </c>
      <c r="O30" s="3">
        <v>22292</v>
      </c>
      <c r="P30" s="3">
        <v>17946</v>
      </c>
      <c r="Q30" s="3">
        <v>13606</v>
      </c>
      <c r="R30" s="3">
        <v>8604</v>
      </c>
      <c r="S30" s="3">
        <v>4860</v>
      </c>
      <c r="T30" s="3">
        <v>2280</v>
      </c>
      <c r="U30" s="3">
        <v>650</v>
      </c>
      <c r="V30" s="3">
        <v>112</v>
      </c>
      <c r="W30" s="3">
        <v>17</v>
      </c>
    </row>
    <row r="31" spans="1:23" ht="17.25" thickBot="1">
      <c r="A31" s="11"/>
      <c r="B31" s="12"/>
      <c r="C31" s="13"/>
      <c r="D31" s="13"/>
      <c r="E31" s="13"/>
      <c r="F31" s="13"/>
      <c r="G31" s="14"/>
      <c r="H31" s="13"/>
      <c r="I31" s="13"/>
      <c r="J31" s="13"/>
      <c r="K31" s="13"/>
      <c r="L31" s="15"/>
      <c r="M31" s="14"/>
      <c r="N31" s="13"/>
      <c r="O31" s="13"/>
      <c r="P31" s="13"/>
      <c r="Q31" s="13"/>
      <c r="R31" s="14"/>
      <c r="S31" s="13"/>
      <c r="T31" s="14"/>
      <c r="U31" s="13"/>
      <c r="V31" s="13"/>
      <c r="W31" s="13"/>
    </row>
    <row r="32" spans="1:23" ht="16.5">
      <c r="A32" s="1" t="s">
        <v>0</v>
      </c>
      <c r="B32" s="2">
        <v>1494308</v>
      </c>
      <c r="C32" s="3">
        <v>108000</v>
      </c>
      <c r="D32" s="3">
        <v>119229</v>
      </c>
      <c r="E32" s="3">
        <v>118331</v>
      </c>
      <c r="F32" s="3">
        <v>139408</v>
      </c>
      <c r="G32" s="3">
        <v>145325</v>
      </c>
      <c r="H32" s="3">
        <v>120246</v>
      </c>
      <c r="I32" s="3">
        <v>123692</v>
      </c>
      <c r="J32" s="3">
        <v>128037</v>
      </c>
      <c r="K32" s="3">
        <v>118715</v>
      </c>
      <c r="L32" s="4">
        <v>103929</v>
      </c>
      <c r="M32" s="5">
        <v>67199</v>
      </c>
      <c r="N32" s="3">
        <v>49633</v>
      </c>
      <c r="O32" s="3">
        <v>45499</v>
      </c>
      <c r="P32" s="3">
        <v>38189</v>
      </c>
      <c r="Q32" s="3">
        <v>33575</v>
      </c>
      <c r="R32" s="3">
        <v>20212</v>
      </c>
      <c r="S32" s="3">
        <v>9626</v>
      </c>
      <c r="T32" s="3">
        <v>4213</v>
      </c>
      <c r="U32" s="3">
        <v>1035</v>
      </c>
      <c r="V32" s="3">
        <v>194</v>
      </c>
      <c r="W32" s="3">
        <v>21</v>
      </c>
    </row>
    <row r="33" spans="1:23" ht="16.5">
      <c r="A33" s="1" t="s">
        <v>9</v>
      </c>
      <c r="B33" s="2">
        <v>766922</v>
      </c>
      <c r="C33" s="3">
        <v>56290</v>
      </c>
      <c r="D33" s="3">
        <v>62035</v>
      </c>
      <c r="E33" s="3">
        <v>61394</v>
      </c>
      <c r="F33" s="3">
        <v>71735</v>
      </c>
      <c r="G33" s="3">
        <v>74801</v>
      </c>
      <c r="H33" s="3">
        <v>61459</v>
      </c>
      <c r="I33" s="3">
        <v>63057</v>
      </c>
      <c r="J33" s="3">
        <v>64625</v>
      </c>
      <c r="K33" s="3">
        <v>60372</v>
      </c>
      <c r="L33" s="4">
        <v>52620</v>
      </c>
      <c r="M33" s="5">
        <v>34267</v>
      </c>
      <c r="N33" s="3">
        <v>24897</v>
      </c>
      <c r="O33" s="3">
        <v>22454</v>
      </c>
      <c r="P33" s="3">
        <v>19654</v>
      </c>
      <c r="Q33" s="3">
        <v>19427</v>
      </c>
      <c r="R33" s="3">
        <v>11104</v>
      </c>
      <c r="S33" s="3">
        <v>4557</v>
      </c>
      <c r="T33" s="3">
        <v>1749</v>
      </c>
      <c r="U33" s="3">
        <v>350</v>
      </c>
      <c r="V33" s="3">
        <v>72</v>
      </c>
      <c r="W33" s="3">
        <v>3</v>
      </c>
    </row>
    <row r="34" spans="1:23" ht="16.5">
      <c r="A34" s="1" t="s">
        <v>2</v>
      </c>
      <c r="B34" s="2">
        <v>727386</v>
      </c>
      <c r="C34" s="3">
        <v>51710</v>
      </c>
      <c r="D34" s="3">
        <v>57194</v>
      </c>
      <c r="E34" s="3">
        <v>56937</v>
      </c>
      <c r="F34" s="3">
        <v>67673</v>
      </c>
      <c r="G34" s="3">
        <v>70524</v>
      </c>
      <c r="H34" s="3">
        <v>58787</v>
      </c>
      <c r="I34" s="3">
        <v>60635</v>
      </c>
      <c r="J34" s="3">
        <v>63412</v>
      </c>
      <c r="K34" s="3">
        <v>58343</v>
      </c>
      <c r="L34" s="4">
        <v>51309</v>
      </c>
      <c r="M34" s="5">
        <v>32932</v>
      </c>
      <c r="N34" s="3">
        <v>24736</v>
      </c>
      <c r="O34" s="3">
        <v>23045</v>
      </c>
      <c r="P34" s="3">
        <v>18535</v>
      </c>
      <c r="Q34" s="3">
        <v>14148</v>
      </c>
      <c r="R34" s="3">
        <v>9108</v>
      </c>
      <c r="S34" s="3">
        <v>5069</v>
      </c>
      <c r="T34" s="3">
        <v>2464</v>
      </c>
      <c r="U34" s="3">
        <v>685</v>
      </c>
      <c r="V34" s="3">
        <v>122</v>
      </c>
      <c r="W34" s="3">
        <v>18</v>
      </c>
    </row>
    <row r="35" spans="1:23" ht="16.5">
      <c r="A35" s="6"/>
      <c r="B35" s="7"/>
      <c r="C35" s="8"/>
      <c r="D35" s="8"/>
      <c r="E35" s="8"/>
      <c r="F35" s="8"/>
      <c r="G35" s="8"/>
      <c r="H35" s="8"/>
      <c r="I35" s="8"/>
      <c r="J35" s="8"/>
      <c r="K35" s="8"/>
      <c r="L35" s="9"/>
      <c r="M35" s="10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6.5">
      <c r="A36" s="1" t="s">
        <v>0</v>
      </c>
      <c r="B36" s="2">
        <v>1502274</v>
      </c>
      <c r="C36" s="5">
        <v>103556</v>
      </c>
      <c r="D36" s="5">
        <v>119726</v>
      </c>
      <c r="E36" s="5">
        <v>119006</v>
      </c>
      <c r="F36" s="5">
        <v>131929</v>
      </c>
      <c r="G36" s="5">
        <v>145923</v>
      </c>
      <c r="H36" s="5">
        <v>124301</v>
      </c>
      <c r="I36" s="5">
        <v>121356</v>
      </c>
      <c r="J36" s="5">
        <v>127681</v>
      </c>
      <c r="K36" s="4">
        <v>119843</v>
      </c>
      <c r="L36" s="4">
        <v>106769</v>
      </c>
      <c r="M36" s="5">
        <v>76269</v>
      </c>
      <c r="N36" s="5">
        <v>49339</v>
      </c>
      <c r="O36" s="5">
        <v>46603</v>
      </c>
      <c r="P36" s="5">
        <v>37957</v>
      </c>
      <c r="Q36" s="5">
        <v>34017</v>
      </c>
      <c r="R36" s="5">
        <v>21663</v>
      </c>
      <c r="S36" s="5">
        <v>10542</v>
      </c>
      <c r="T36" s="5">
        <v>4444</v>
      </c>
      <c r="U36" s="5">
        <v>1121</v>
      </c>
      <c r="V36" s="5">
        <v>203</v>
      </c>
      <c r="W36" s="3">
        <v>26</v>
      </c>
    </row>
    <row r="37" spans="1:23" ht="16.5">
      <c r="A37" s="1" t="s">
        <v>10</v>
      </c>
      <c r="B37" s="2">
        <v>770339</v>
      </c>
      <c r="C37" s="3">
        <v>53977</v>
      </c>
      <c r="D37" s="3">
        <v>62078</v>
      </c>
      <c r="E37" s="3">
        <v>61934</v>
      </c>
      <c r="F37" s="3">
        <v>67762</v>
      </c>
      <c r="G37" s="3">
        <v>75438</v>
      </c>
      <c r="H37" s="3">
        <v>63582</v>
      </c>
      <c r="I37" s="3">
        <v>61892</v>
      </c>
      <c r="J37" s="3">
        <v>64607</v>
      </c>
      <c r="K37" s="3">
        <v>60722</v>
      </c>
      <c r="L37" s="4">
        <v>54076</v>
      </c>
      <c r="M37" s="5">
        <v>38763</v>
      </c>
      <c r="N37" s="3">
        <v>24643</v>
      </c>
      <c r="O37" s="3">
        <v>22989</v>
      </c>
      <c r="P37" s="3">
        <v>19036</v>
      </c>
      <c r="Q37" s="3">
        <v>19364</v>
      </c>
      <c r="R37" s="3">
        <v>12103</v>
      </c>
      <c r="S37" s="3">
        <v>5068</v>
      </c>
      <c r="T37" s="3">
        <v>1849</v>
      </c>
      <c r="U37" s="3">
        <v>377</v>
      </c>
      <c r="V37" s="3">
        <v>71</v>
      </c>
      <c r="W37" s="3">
        <v>8</v>
      </c>
    </row>
    <row r="38" spans="1:23" ht="16.5">
      <c r="A38" s="1" t="s">
        <v>2</v>
      </c>
      <c r="B38" s="2">
        <v>731935</v>
      </c>
      <c r="C38" s="3">
        <v>49579</v>
      </c>
      <c r="D38" s="3">
        <v>57648</v>
      </c>
      <c r="E38" s="3">
        <v>57072</v>
      </c>
      <c r="F38" s="3">
        <v>64167</v>
      </c>
      <c r="G38" s="3">
        <v>70485</v>
      </c>
      <c r="H38" s="3">
        <v>60719</v>
      </c>
      <c r="I38" s="3">
        <v>59464</v>
      </c>
      <c r="J38" s="3">
        <v>63074</v>
      </c>
      <c r="K38" s="3">
        <v>59121</v>
      </c>
      <c r="L38" s="4">
        <v>52693</v>
      </c>
      <c r="M38" s="5">
        <v>37506</v>
      </c>
      <c r="N38" s="3">
        <v>24696</v>
      </c>
      <c r="O38" s="3">
        <v>23614</v>
      </c>
      <c r="P38" s="3">
        <v>18921</v>
      </c>
      <c r="Q38" s="3">
        <v>14653</v>
      </c>
      <c r="R38" s="3">
        <v>9560</v>
      </c>
      <c r="S38" s="3">
        <v>5474</v>
      </c>
      <c r="T38" s="3">
        <v>2595</v>
      </c>
      <c r="U38" s="3">
        <v>744</v>
      </c>
      <c r="V38" s="3">
        <v>132</v>
      </c>
      <c r="W38" s="3">
        <v>18</v>
      </c>
    </row>
    <row r="39" spans="1:23" ht="16.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9"/>
      <c r="M39" s="10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6.5">
      <c r="A40" s="1" t="s">
        <v>0</v>
      </c>
      <c r="B40" s="2">
        <v>1511789</v>
      </c>
      <c r="C40" s="3">
        <v>97858</v>
      </c>
      <c r="D40" s="3">
        <v>119810</v>
      </c>
      <c r="E40" s="3">
        <v>119504</v>
      </c>
      <c r="F40" s="3">
        <v>126057</v>
      </c>
      <c r="G40" s="3">
        <v>147539</v>
      </c>
      <c r="H40" s="3">
        <v>128349</v>
      </c>
      <c r="I40" s="3">
        <v>120410</v>
      </c>
      <c r="J40" s="3">
        <v>125390</v>
      </c>
      <c r="K40" s="3">
        <v>122856</v>
      </c>
      <c r="L40" s="4">
        <v>108989</v>
      </c>
      <c r="M40" s="5">
        <v>83667</v>
      </c>
      <c r="N40" s="3">
        <v>50443</v>
      </c>
      <c r="O40" s="3">
        <v>47487</v>
      </c>
      <c r="P40" s="3">
        <v>38481</v>
      </c>
      <c r="Q40" s="3">
        <v>34232</v>
      </c>
      <c r="R40" s="3">
        <v>22997</v>
      </c>
      <c r="S40" s="3">
        <v>11543</v>
      </c>
      <c r="T40" s="3">
        <v>4637</v>
      </c>
      <c r="U40" s="3">
        <v>1281</v>
      </c>
      <c r="V40" s="3">
        <v>234</v>
      </c>
      <c r="W40" s="3">
        <v>25</v>
      </c>
    </row>
    <row r="41" spans="1:23" ht="16.5">
      <c r="A41" s="1" t="s">
        <v>11</v>
      </c>
      <c r="B41" s="2">
        <v>774564</v>
      </c>
      <c r="C41" s="3">
        <v>50885</v>
      </c>
      <c r="D41" s="3">
        <v>62219</v>
      </c>
      <c r="E41" s="3">
        <v>62291</v>
      </c>
      <c r="F41" s="3">
        <v>65068</v>
      </c>
      <c r="G41" s="3">
        <v>75988</v>
      </c>
      <c r="H41" s="3">
        <v>65837</v>
      </c>
      <c r="I41" s="3">
        <v>61484</v>
      </c>
      <c r="J41" s="3">
        <v>63344</v>
      </c>
      <c r="K41" s="3">
        <v>62177</v>
      </c>
      <c r="L41" s="4">
        <v>55028</v>
      </c>
      <c r="M41" s="5">
        <v>42476</v>
      </c>
      <c r="N41" s="3">
        <v>25312</v>
      </c>
      <c r="O41" s="3">
        <v>23433</v>
      </c>
      <c r="P41" s="3">
        <v>18959</v>
      </c>
      <c r="Q41" s="3">
        <v>18943</v>
      </c>
      <c r="R41" s="3">
        <v>12981</v>
      </c>
      <c r="S41" s="3">
        <v>5702</v>
      </c>
      <c r="T41" s="3">
        <v>1889</v>
      </c>
      <c r="U41" s="3">
        <v>465</v>
      </c>
      <c r="V41" s="3">
        <v>72</v>
      </c>
      <c r="W41" s="3">
        <v>11</v>
      </c>
    </row>
    <row r="42" spans="1:23" ht="16.5">
      <c r="A42" s="1" t="s">
        <v>2</v>
      </c>
      <c r="B42" s="2">
        <v>737225</v>
      </c>
      <c r="C42" s="3">
        <v>46973</v>
      </c>
      <c r="D42" s="3">
        <v>57591</v>
      </c>
      <c r="E42" s="3">
        <v>57213</v>
      </c>
      <c r="F42" s="3">
        <v>60989</v>
      </c>
      <c r="G42" s="3">
        <v>71551</v>
      </c>
      <c r="H42" s="3">
        <v>62512</v>
      </c>
      <c r="I42" s="3">
        <v>58926</v>
      </c>
      <c r="J42" s="3">
        <v>62046</v>
      </c>
      <c r="K42" s="3">
        <v>60679</v>
      </c>
      <c r="L42" s="4">
        <v>53961</v>
      </c>
      <c r="M42" s="5">
        <v>41191</v>
      </c>
      <c r="N42" s="3">
        <v>25131</v>
      </c>
      <c r="O42" s="3">
        <v>24054</v>
      </c>
      <c r="P42" s="3">
        <v>19522</v>
      </c>
      <c r="Q42" s="3">
        <v>15289</v>
      </c>
      <c r="R42" s="3">
        <v>10016</v>
      </c>
      <c r="S42" s="3">
        <v>5841</v>
      </c>
      <c r="T42" s="3">
        <v>2748</v>
      </c>
      <c r="U42" s="3">
        <v>816</v>
      </c>
      <c r="V42" s="3">
        <v>162</v>
      </c>
      <c r="W42" s="3">
        <v>14</v>
      </c>
    </row>
    <row r="44" spans="1:26" ht="16.5">
      <c r="A44" s="34"/>
      <c r="B44" s="41"/>
      <c r="C44" s="39"/>
      <c r="D44" s="42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37"/>
      <c r="Y44" s="35"/>
      <c r="Z44" s="38"/>
    </row>
    <row r="45" spans="1:26" ht="16.5">
      <c r="A45" s="39"/>
      <c r="B45" s="39"/>
      <c r="C45" s="39"/>
      <c r="D45" s="42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36"/>
      <c r="Z45" s="38"/>
    </row>
    <row r="46" spans="1:26" ht="16.5">
      <c r="A46" s="39"/>
      <c r="B46" s="39"/>
      <c r="C46" s="39"/>
      <c r="D46" s="4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36"/>
      <c r="Z46" s="3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5" sqref="G5"/>
    </sheetView>
  </sheetViews>
  <sheetFormatPr defaultColWidth="9.00390625" defaultRowHeight="16.5"/>
  <cols>
    <col min="4" max="7" width="13.625" style="0" customWidth="1"/>
  </cols>
  <sheetData>
    <row r="1" spans="1:7" ht="16.5">
      <c r="A1" s="50" t="s">
        <v>77</v>
      </c>
      <c r="B1" s="50"/>
      <c r="C1" s="50"/>
      <c r="D1" s="50"/>
      <c r="E1" s="50"/>
      <c r="F1" s="50"/>
      <c r="G1" s="50"/>
    </row>
    <row r="2" spans="1:7" ht="16.5">
      <c r="A2" s="51"/>
      <c r="B2" s="51"/>
      <c r="C2" s="51"/>
      <c r="D2" s="51"/>
      <c r="E2" s="51"/>
      <c r="F2" s="51"/>
      <c r="G2" s="51"/>
    </row>
    <row r="3" spans="1:7" ht="19.5">
      <c r="A3" s="52" t="s">
        <v>40</v>
      </c>
      <c r="B3" s="53" t="s">
        <v>41</v>
      </c>
      <c r="C3" s="52" t="s">
        <v>42</v>
      </c>
      <c r="D3" s="52" t="s">
        <v>75</v>
      </c>
      <c r="E3" s="54" t="s">
        <v>43</v>
      </c>
      <c r="F3" s="55"/>
      <c r="G3" s="63"/>
    </row>
    <row r="4" spans="1:7" ht="19.5">
      <c r="A4" s="56"/>
      <c r="B4" s="57"/>
      <c r="C4" s="56"/>
      <c r="D4" s="67"/>
      <c r="E4" s="58" t="s">
        <v>44</v>
      </c>
      <c r="F4" s="58" t="s">
        <v>45</v>
      </c>
      <c r="G4" s="62" t="s">
        <v>46</v>
      </c>
    </row>
    <row r="5" spans="1:7" ht="19.5">
      <c r="A5" s="59" t="s">
        <v>68</v>
      </c>
      <c r="B5" s="44">
        <f>SUM(B6:B26)</f>
        <v>377</v>
      </c>
      <c r="C5" s="44">
        <f>SUM(C6:C26)</f>
        <v>7204</v>
      </c>
      <c r="D5" s="44">
        <f>SUM(D6:D26)</f>
        <v>402505</v>
      </c>
      <c r="E5" s="44">
        <f>SUM(E6:E26)</f>
        <v>1502274</v>
      </c>
      <c r="F5" s="44">
        <f>SUM(F6:F26)</f>
        <v>770339</v>
      </c>
      <c r="G5" s="44">
        <f>SUM(G6:G26)</f>
        <v>731935</v>
      </c>
    </row>
    <row r="6" spans="1:7" ht="19.5">
      <c r="A6" s="60" t="s">
        <v>47</v>
      </c>
      <c r="B6" s="45">
        <v>36</v>
      </c>
      <c r="C6" s="45">
        <v>799</v>
      </c>
      <c r="D6" s="45">
        <v>42902</v>
      </c>
      <c r="E6" s="46">
        <v>161589</v>
      </c>
      <c r="F6" s="47">
        <v>81563</v>
      </c>
      <c r="G6" s="47">
        <v>80026</v>
      </c>
    </row>
    <row r="7" spans="1:7" ht="19.5">
      <c r="A7" s="60" t="s">
        <v>48</v>
      </c>
      <c r="B7" s="48">
        <v>20</v>
      </c>
      <c r="C7" s="48">
        <v>655</v>
      </c>
      <c r="D7" s="48">
        <v>50577</v>
      </c>
      <c r="E7" s="46">
        <v>176860</v>
      </c>
      <c r="F7" s="49">
        <v>88882</v>
      </c>
      <c r="G7" s="49">
        <v>87978</v>
      </c>
    </row>
    <row r="8" spans="1:7" ht="19.5">
      <c r="A8" s="60" t="s">
        <v>49</v>
      </c>
      <c r="B8" s="48">
        <v>25</v>
      </c>
      <c r="C8" s="48">
        <v>383</v>
      </c>
      <c r="D8" s="48">
        <v>16216</v>
      </c>
      <c r="E8" s="46">
        <v>57410</v>
      </c>
      <c r="F8" s="49">
        <v>30148</v>
      </c>
      <c r="G8" s="49">
        <v>27262</v>
      </c>
    </row>
    <row r="9" spans="1:7" ht="19.5">
      <c r="A9" s="60" t="s">
        <v>50</v>
      </c>
      <c r="B9" s="48">
        <v>29</v>
      </c>
      <c r="C9" s="48">
        <v>399</v>
      </c>
      <c r="D9" s="48">
        <v>19156</v>
      </c>
      <c r="E9" s="46">
        <v>78483</v>
      </c>
      <c r="F9" s="49">
        <v>40050</v>
      </c>
      <c r="G9" s="49">
        <v>38433</v>
      </c>
    </row>
    <row r="10" spans="1:7" ht="19.5">
      <c r="A10" s="60" t="s">
        <v>51</v>
      </c>
      <c r="B10" s="48">
        <v>32</v>
      </c>
      <c r="C10" s="48">
        <v>593</v>
      </c>
      <c r="D10" s="48">
        <v>21775</v>
      </c>
      <c r="E10" s="46">
        <v>85038</v>
      </c>
      <c r="F10" s="49">
        <v>44260</v>
      </c>
      <c r="G10" s="49">
        <v>40778</v>
      </c>
    </row>
    <row r="11" spans="1:7" ht="19.5">
      <c r="A11" s="60" t="s">
        <v>52</v>
      </c>
      <c r="B11" s="48">
        <v>20</v>
      </c>
      <c r="C11" s="48">
        <v>409</v>
      </c>
      <c r="D11" s="48">
        <v>17922</v>
      </c>
      <c r="E11" s="46">
        <v>73069</v>
      </c>
      <c r="F11" s="49">
        <v>37566</v>
      </c>
      <c r="G11" s="49">
        <v>35503</v>
      </c>
    </row>
    <row r="12" spans="1:7" ht="19.5">
      <c r="A12" s="60" t="s">
        <v>53</v>
      </c>
      <c r="B12" s="48">
        <v>14</v>
      </c>
      <c r="C12" s="48">
        <v>379</v>
      </c>
      <c r="D12" s="48">
        <v>13681</v>
      </c>
      <c r="E12" s="46">
        <v>50678</v>
      </c>
      <c r="F12" s="49">
        <v>25993</v>
      </c>
      <c r="G12" s="49">
        <v>24685</v>
      </c>
    </row>
    <row r="13" spans="1:7" ht="19.5">
      <c r="A13" s="60" t="s">
        <v>54</v>
      </c>
      <c r="B13" s="48">
        <v>18</v>
      </c>
      <c r="C13" s="48">
        <v>284</v>
      </c>
      <c r="D13" s="48">
        <v>13667</v>
      </c>
      <c r="E13" s="46">
        <v>55350</v>
      </c>
      <c r="F13" s="49">
        <v>28837</v>
      </c>
      <c r="G13" s="49">
        <v>26513</v>
      </c>
    </row>
    <row r="14" spans="1:7" ht="19.5">
      <c r="A14" s="60" t="s">
        <v>55</v>
      </c>
      <c r="B14" s="48">
        <v>16</v>
      </c>
      <c r="C14" s="48">
        <v>292</v>
      </c>
      <c r="D14" s="48">
        <v>15531</v>
      </c>
      <c r="E14" s="46">
        <v>62881</v>
      </c>
      <c r="F14" s="49">
        <v>32702</v>
      </c>
      <c r="G14" s="49">
        <v>30179</v>
      </c>
    </row>
    <row r="15" spans="1:7" ht="19.5">
      <c r="A15" s="60" t="s">
        <v>56</v>
      </c>
      <c r="B15" s="48">
        <v>13</v>
      </c>
      <c r="C15" s="48">
        <v>219</v>
      </c>
      <c r="D15" s="48">
        <v>26502</v>
      </c>
      <c r="E15" s="46">
        <v>90987</v>
      </c>
      <c r="F15" s="49">
        <v>45853</v>
      </c>
      <c r="G15" s="49">
        <v>45134</v>
      </c>
    </row>
    <row r="16" spans="1:7" ht="19.5">
      <c r="A16" s="60" t="s">
        <v>57</v>
      </c>
      <c r="B16" s="48">
        <v>13</v>
      </c>
      <c r="C16" s="48">
        <v>308</v>
      </c>
      <c r="D16" s="48">
        <v>22322</v>
      </c>
      <c r="E16" s="46">
        <v>82158</v>
      </c>
      <c r="F16" s="49">
        <v>42025</v>
      </c>
      <c r="G16" s="49">
        <v>40133</v>
      </c>
    </row>
    <row r="17" spans="1:7" ht="19.5">
      <c r="A17" s="60" t="s">
        <v>58</v>
      </c>
      <c r="B17" s="48">
        <v>13</v>
      </c>
      <c r="C17" s="48">
        <v>201</v>
      </c>
      <c r="D17" s="48">
        <v>7003</v>
      </c>
      <c r="E17" s="46">
        <v>26698</v>
      </c>
      <c r="F17" s="49">
        <v>14252</v>
      </c>
      <c r="G17" s="49">
        <v>12446</v>
      </c>
    </row>
    <row r="18" spans="1:7" ht="19.5">
      <c r="A18" s="60" t="s">
        <v>59</v>
      </c>
      <c r="B18" s="48">
        <v>10</v>
      </c>
      <c r="C18" s="48">
        <v>119</v>
      </c>
      <c r="D18" s="48">
        <v>4192</v>
      </c>
      <c r="E18" s="46">
        <v>15290</v>
      </c>
      <c r="F18" s="49">
        <v>8043</v>
      </c>
      <c r="G18" s="49">
        <v>7247</v>
      </c>
    </row>
    <row r="19" spans="1:7" ht="19.5">
      <c r="A19" s="60" t="s">
        <v>60</v>
      </c>
      <c r="B19" s="48">
        <v>11</v>
      </c>
      <c r="C19" s="48">
        <v>188</v>
      </c>
      <c r="D19" s="48">
        <v>7594</v>
      </c>
      <c r="E19" s="46">
        <v>31515</v>
      </c>
      <c r="F19" s="49">
        <v>16412</v>
      </c>
      <c r="G19" s="49">
        <v>15103</v>
      </c>
    </row>
    <row r="20" spans="1:7" ht="19.5">
      <c r="A20" s="60" t="s">
        <v>61</v>
      </c>
      <c r="B20" s="48">
        <v>12</v>
      </c>
      <c r="C20" s="48">
        <v>112</v>
      </c>
      <c r="D20" s="48">
        <v>4896</v>
      </c>
      <c r="E20" s="46">
        <v>21435</v>
      </c>
      <c r="F20" s="49">
        <v>11415</v>
      </c>
      <c r="G20" s="49">
        <v>10020</v>
      </c>
    </row>
    <row r="21" spans="1:7" ht="19.5">
      <c r="A21" s="60" t="s">
        <v>62</v>
      </c>
      <c r="B21" s="48">
        <v>16</v>
      </c>
      <c r="C21" s="48">
        <v>287</v>
      </c>
      <c r="D21" s="48">
        <v>17062</v>
      </c>
      <c r="E21" s="46">
        <v>65088</v>
      </c>
      <c r="F21" s="49">
        <v>33514</v>
      </c>
      <c r="G21" s="49">
        <v>31574</v>
      </c>
    </row>
    <row r="22" spans="1:7" ht="19.5">
      <c r="A22" s="60" t="s">
        <v>63</v>
      </c>
      <c r="B22" s="48">
        <v>16</v>
      </c>
      <c r="C22" s="48">
        <v>323</v>
      </c>
      <c r="D22" s="48">
        <v>13873</v>
      </c>
      <c r="E22" s="46">
        <v>54973</v>
      </c>
      <c r="F22" s="49">
        <v>28450</v>
      </c>
      <c r="G22" s="49">
        <v>26523</v>
      </c>
    </row>
    <row r="23" spans="1:7" ht="19.5">
      <c r="A23" s="60" t="s">
        <v>64</v>
      </c>
      <c r="B23" s="48">
        <v>16</v>
      </c>
      <c r="C23" s="48">
        <v>282</v>
      </c>
      <c r="D23" s="48">
        <v>17263</v>
      </c>
      <c r="E23" s="46">
        <v>67624</v>
      </c>
      <c r="F23" s="49">
        <v>34846</v>
      </c>
      <c r="G23" s="49">
        <v>32778</v>
      </c>
    </row>
    <row r="24" spans="1:7" ht="19.5">
      <c r="A24" s="60" t="s">
        <v>65</v>
      </c>
      <c r="B24" s="48">
        <v>20</v>
      </c>
      <c r="C24" s="48">
        <v>394</v>
      </c>
      <c r="D24" s="48">
        <v>17170</v>
      </c>
      <c r="E24" s="46">
        <v>65924</v>
      </c>
      <c r="F24" s="49">
        <v>34053</v>
      </c>
      <c r="G24" s="49">
        <v>31871</v>
      </c>
    </row>
    <row r="25" spans="1:7" ht="19.5">
      <c r="A25" s="60" t="s">
        <v>66</v>
      </c>
      <c r="B25" s="48">
        <v>19</v>
      </c>
      <c r="C25" s="48">
        <v>462</v>
      </c>
      <c r="D25" s="48">
        <v>48731</v>
      </c>
      <c r="E25" s="46">
        <v>167907</v>
      </c>
      <c r="F25" s="49">
        <v>85141</v>
      </c>
      <c r="G25" s="49">
        <v>82766</v>
      </c>
    </row>
    <row r="26" spans="1:7" ht="19.5">
      <c r="A26" s="66" t="s">
        <v>67</v>
      </c>
      <c r="B26" s="48">
        <v>8</v>
      </c>
      <c r="C26" s="48">
        <v>116</v>
      </c>
      <c r="D26" s="48">
        <v>4470</v>
      </c>
      <c r="E26" s="46">
        <v>11317</v>
      </c>
      <c r="F26" s="49">
        <v>6334</v>
      </c>
      <c r="G26" s="49">
        <v>4983</v>
      </c>
    </row>
  </sheetData>
  <sheetProtection/>
  <mergeCells count="6">
    <mergeCell ref="A1:G2"/>
    <mergeCell ref="A3:A4"/>
    <mergeCell ref="B3:B4"/>
    <mergeCell ref="C3:C4"/>
    <mergeCell ref="D3:D4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5" sqref="G5"/>
    </sheetView>
  </sheetViews>
  <sheetFormatPr defaultColWidth="9.00390625" defaultRowHeight="16.5"/>
  <cols>
    <col min="4" max="4" width="11.625" style="0" customWidth="1"/>
    <col min="5" max="7" width="13.50390625" style="0" customWidth="1"/>
  </cols>
  <sheetData>
    <row r="1" spans="1:7" ht="16.5">
      <c r="A1" s="50" t="s">
        <v>78</v>
      </c>
      <c r="B1" s="50"/>
      <c r="C1" s="50"/>
      <c r="D1" s="50"/>
      <c r="E1" s="50"/>
      <c r="F1" s="50"/>
      <c r="G1" s="50"/>
    </row>
    <row r="2" spans="1:7" ht="16.5">
      <c r="A2" s="51"/>
      <c r="B2" s="51"/>
      <c r="C2" s="51"/>
      <c r="D2" s="51"/>
      <c r="E2" s="51"/>
      <c r="F2" s="51"/>
      <c r="G2" s="51"/>
    </row>
    <row r="3" spans="1:7" ht="19.5">
      <c r="A3" s="52" t="s">
        <v>40</v>
      </c>
      <c r="B3" s="53" t="s">
        <v>41</v>
      </c>
      <c r="C3" s="52" t="s">
        <v>42</v>
      </c>
      <c r="D3" s="52" t="s">
        <v>75</v>
      </c>
      <c r="E3" s="54" t="s">
        <v>43</v>
      </c>
      <c r="F3" s="55"/>
      <c r="G3" s="63"/>
    </row>
    <row r="4" spans="1:7" ht="19.5">
      <c r="A4" s="56"/>
      <c r="B4" s="57"/>
      <c r="C4" s="56"/>
      <c r="D4" s="67"/>
      <c r="E4" s="58" t="s">
        <v>44</v>
      </c>
      <c r="F4" s="58" t="s">
        <v>45</v>
      </c>
      <c r="G4" s="62" t="s">
        <v>46</v>
      </c>
    </row>
    <row r="5" spans="1:7" ht="19.5">
      <c r="A5" s="59" t="s">
        <v>68</v>
      </c>
      <c r="B5" s="44">
        <v>389</v>
      </c>
      <c r="C5" s="44">
        <v>7324</v>
      </c>
      <c r="D5" s="44">
        <f>SUM(D6:D26)</f>
        <v>408919</v>
      </c>
      <c r="E5" s="44">
        <f>SUM(E6:E26)</f>
        <v>1511789</v>
      </c>
      <c r="F5" s="44">
        <f>SUM(F6:F26)</f>
        <v>774564</v>
      </c>
      <c r="G5" s="44">
        <f>SUM(G6:G26)</f>
        <v>737225</v>
      </c>
    </row>
    <row r="6" spans="1:7" ht="19.5">
      <c r="A6" s="60" t="s">
        <v>47</v>
      </c>
      <c r="B6" s="45">
        <v>36</v>
      </c>
      <c r="C6" s="45">
        <v>799</v>
      </c>
      <c r="D6" s="45">
        <v>43573</v>
      </c>
      <c r="E6" s="46">
        <v>162115</v>
      </c>
      <c r="F6" s="47">
        <v>81735</v>
      </c>
      <c r="G6" s="47">
        <v>80380</v>
      </c>
    </row>
    <row r="7" spans="1:7" ht="19.5">
      <c r="A7" s="60" t="s">
        <v>48</v>
      </c>
      <c r="B7" s="48">
        <v>27</v>
      </c>
      <c r="C7" s="48">
        <v>733</v>
      </c>
      <c r="D7" s="48">
        <v>51645</v>
      </c>
      <c r="E7" s="46">
        <v>178998</v>
      </c>
      <c r="F7" s="49">
        <v>89775</v>
      </c>
      <c r="G7" s="49">
        <v>89223</v>
      </c>
    </row>
    <row r="8" spans="1:7" ht="19.5">
      <c r="A8" s="60" t="s">
        <v>49</v>
      </c>
      <c r="B8" s="48">
        <v>25</v>
      </c>
      <c r="C8" s="48">
        <v>383</v>
      </c>
      <c r="D8" s="48">
        <v>16224</v>
      </c>
      <c r="E8" s="46">
        <v>57105</v>
      </c>
      <c r="F8" s="49">
        <v>29966</v>
      </c>
      <c r="G8" s="49">
        <v>27139</v>
      </c>
    </row>
    <row r="9" spans="1:7" ht="19.5">
      <c r="A9" s="60" t="s">
        <v>50</v>
      </c>
      <c r="B9" s="48">
        <v>29</v>
      </c>
      <c r="C9" s="48">
        <v>399</v>
      </c>
      <c r="D9" s="48">
        <v>19444</v>
      </c>
      <c r="E9" s="46">
        <v>78809</v>
      </c>
      <c r="F9" s="49">
        <v>40179</v>
      </c>
      <c r="G9" s="49">
        <v>38630</v>
      </c>
    </row>
    <row r="10" spans="1:7" ht="19.5">
      <c r="A10" s="60" t="s">
        <v>51</v>
      </c>
      <c r="B10" s="48">
        <v>32</v>
      </c>
      <c r="C10" s="48">
        <v>593</v>
      </c>
      <c r="D10" s="48">
        <v>22116</v>
      </c>
      <c r="E10" s="46">
        <v>85331</v>
      </c>
      <c r="F10" s="49">
        <v>44432</v>
      </c>
      <c r="G10" s="49">
        <v>40899</v>
      </c>
    </row>
    <row r="11" spans="1:7" ht="19.5">
      <c r="A11" s="60" t="s">
        <v>52</v>
      </c>
      <c r="B11" s="48">
        <v>21</v>
      </c>
      <c r="C11" s="48">
        <v>409</v>
      </c>
      <c r="D11" s="48">
        <v>18321</v>
      </c>
      <c r="E11" s="46">
        <v>73631</v>
      </c>
      <c r="F11" s="49">
        <v>37853</v>
      </c>
      <c r="G11" s="49">
        <v>35778</v>
      </c>
    </row>
    <row r="12" spans="1:7" ht="19.5">
      <c r="A12" s="60" t="s">
        <v>53</v>
      </c>
      <c r="B12" s="48">
        <v>14</v>
      </c>
      <c r="C12" s="48">
        <v>379</v>
      </c>
      <c r="D12" s="48">
        <v>13914</v>
      </c>
      <c r="E12" s="46">
        <v>51137</v>
      </c>
      <c r="F12" s="49">
        <v>26185</v>
      </c>
      <c r="G12" s="49">
        <v>24952</v>
      </c>
    </row>
    <row r="13" spans="1:7" ht="19.5">
      <c r="A13" s="60" t="s">
        <v>54</v>
      </c>
      <c r="B13" s="48">
        <v>18</v>
      </c>
      <c r="C13" s="48">
        <v>280</v>
      </c>
      <c r="D13" s="48">
        <v>13817</v>
      </c>
      <c r="E13" s="46">
        <v>55554</v>
      </c>
      <c r="F13" s="49">
        <v>28893</v>
      </c>
      <c r="G13" s="49">
        <v>26661</v>
      </c>
    </row>
    <row r="14" spans="1:7" ht="19.5">
      <c r="A14" s="60" t="s">
        <v>55</v>
      </c>
      <c r="B14" s="48">
        <v>16</v>
      </c>
      <c r="C14" s="48">
        <v>292</v>
      </c>
      <c r="D14" s="48">
        <v>15705</v>
      </c>
      <c r="E14" s="46">
        <v>63186</v>
      </c>
      <c r="F14" s="49">
        <v>32782</v>
      </c>
      <c r="G14" s="49">
        <v>30404</v>
      </c>
    </row>
    <row r="15" spans="1:7" ht="19.5">
      <c r="A15" s="60" t="s">
        <v>56</v>
      </c>
      <c r="B15" s="48">
        <v>16</v>
      </c>
      <c r="C15" s="48">
        <v>259</v>
      </c>
      <c r="D15" s="48">
        <v>27232</v>
      </c>
      <c r="E15" s="46">
        <v>93083</v>
      </c>
      <c r="F15" s="49">
        <v>46806</v>
      </c>
      <c r="G15" s="49">
        <v>46277</v>
      </c>
    </row>
    <row r="16" spans="1:7" ht="19.5">
      <c r="A16" s="60" t="s">
        <v>57</v>
      </c>
      <c r="B16" s="48">
        <v>13</v>
      </c>
      <c r="C16" s="48">
        <v>308</v>
      </c>
      <c r="D16" s="48">
        <v>22736</v>
      </c>
      <c r="E16" s="46">
        <v>83276</v>
      </c>
      <c r="F16" s="49">
        <v>42528</v>
      </c>
      <c r="G16" s="49">
        <v>40748</v>
      </c>
    </row>
    <row r="17" spans="1:7" ht="19.5">
      <c r="A17" s="60" t="s">
        <v>58</v>
      </c>
      <c r="B17" s="48">
        <v>13</v>
      </c>
      <c r="C17" s="48">
        <v>201</v>
      </c>
      <c r="D17" s="48">
        <v>7048</v>
      </c>
      <c r="E17" s="46">
        <v>26654</v>
      </c>
      <c r="F17" s="49">
        <v>14227</v>
      </c>
      <c r="G17" s="49">
        <v>12427</v>
      </c>
    </row>
    <row r="18" spans="1:7" ht="19.5">
      <c r="A18" s="60" t="s">
        <v>59</v>
      </c>
      <c r="B18" s="48">
        <v>10</v>
      </c>
      <c r="C18" s="48">
        <v>119</v>
      </c>
      <c r="D18" s="48">
        <v>4276</v>
      </c>
      <c r="E18" s="46">
        <v>15419</v>
      </c>
      <c r="F18" s="49">
        <v>8098</v>
      </c>
      <c r="G18" s="49">
        <v>7321</v>
      </c>
    </row>
    <row r="19" spans="1:7" ht="19.5">
      <c r="A19" s="60" t="s">
        <v>60</v>
      </c>
      <c r="B19" s="48">
        <v>11</v>
      </c>
      <c r="C19" s="48">
        <v>188</v>
      </c>
      <c r="D19" s="48">
        <v>7683</v>
      </c>
      <c r="E19" s="46">
        <v>31597</v>
      </c>
      <c r="F19" s="49">
        <v>16446</v>
      </c>
      <c r="G19" s="49">
        <v>15151</v>
      </c>
    </row>
    <row r="20" spans="1:7" ht="19.5">
      <c r="A20" s="60" t="s">
        <v>61</v>
      </c>
      <c r="B20" s="48">
        <v>12</v>
      </c>
      <c r="C20" s="48">
        <v>112</v>
      </c>
      <c r="D20" s="48">
        <v>4989</v>
      </c>
      <c r="E20" s="46">
        <v>21420</v>
      </c>
      <c r="F20" s="49">
        <v>11397</v>
      </c>
      <c r="G20" s="49">
        <v>10023</v>
      </c>
    </row>
    <row r="21" spans="1:7" ht="19.5">
      <c r="A21" s="60" t="s">
        <v>62</v>
      </c>
      <c r="B21" s="48">
        <v>16</v>
      </c>
      <c r="C21" s="48">
        <v>287</v>
      </c>
      <c r="D21" s="48">
        <v>17271</v>
      </c>
      <c r="E21" s="46">
        <v>65186</v>
      </c>
      <c r="F21" s="49">
        <v>33559</v>
      </c>
      <c r="G21" s="49">
        <v>31627</v>
      </c>
    </row>
    <row r="22" spans="1:7" ht="19.5">
      <c r="A22" s="60" t="s">
        <v>63</v>
      </c>
      <c r="B22" s="48">
        <v>17</v>
      </c>
      <c r="C22" s="48">
        <v>329</v>
      </c>
      <c r="D22" s="48">
        <v>14122</v>
      </c>
      <c r="E22" s="46">
        <v>55061</v>
      </c>
      <c r="F22" s="49">
        <v>28523</v>
      </c>
      <c r="G22" s="49">
        <v>26538</v>
      </c>
    </row>
    <row r="23" spans="1:7" ht="19.5">
      <c r="A23" s="60" t="s">
        <v>64</v>
      </c>
      <c r="B23" s="48">
        <v>16</v>
      </c>
      <c r="C23" s="48">
        <v>282</v>
      </c>
      <c r="D23" s="48">
        <v>17636</v>
      </c>
      <c r="E23" s="46">
        <v>68486</v>
      </c>
      <c r="F23" s="49">
        <v>35304</v>
      </c>
      <c r="G23" s="49">
        <v>33182</v>
      </c>
    </row>
    <row r="24" spans="1:7" ht="19.5">
      <c r="A24" s="60" t="s">
        <v>65</v>
      </c>
      <c r="B24" s="48">
        <v>20</v>
      </c>
      <c r="C24" s="48">
        <v>394</v>
      </c>
      <c r="D24" s="48">
        <v>17286</v>
      </c>
      <c r="E24" s="46">
        <v>65525</v>
      </c>
      <c r="F24" s="49">
        <v>33884</v>
      </c>
      <c r="G24" s="49">
        <v>31641</v>
      </c>
    </row>
    <row r="25" spans="1:7" ht="19.5">
      <c r="A25" s="60" t="s">
        <v>66</v>
      </c>
      <c r="B25" s="48">
        <v>19</v>
      </c>
      <c r="C25" s="48">
        <v>462</v>
      </c>
      <c r="D25" s="48">
        <v>49384</v>
      </c>
      <c r="E25" s="46">
        <v>168892</v>
      </c>
      <c r="F25" s="49">
        <v>85663</v>
      </c>
      <c r="G25" s="49">
        <v>83229</v>
      </c>
    </row>
    <row r="26" spans="1:7" ht="19.5">
      <c r="A26" s="66" t="s">
        <v>67</v>
      </c>
      <c r="B26" s="48">
        <v>8</v>
      </c>
      <c r="C26" s="48">
        <v>116</v>
      </c>
      <c r="D26" s="48">
        <v>4497</v>
      </c>
      <c r="E26" s="46">
        <v>11324</v>
      </c>
      <c r="F26" s="49">
        <v>6329</v>
      </c>
      <c r="G26" s="49">
        <v>4995</v>
      </c>
    </row>
  </sheetData>
  <sheetProtection/>
  <mergeCells count="6">
    <mergeCell ref="A1:G2"/>
    <mergeCell ref="A3:A4"/>
    <mergeCell ref="B3:B4"/>
    <mergeCell ref="C3:C4"/>
    <mergeCell ref="D3:D4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11" sqref="F11"/>
    </sheetView>
  </sheetViews>
  <sheetFormatPr defaultColWidth="9.00390625" defaultRowHeight="16.5"/>
  <cols>
    <col min="4" max="6" width="18.25390625" style="0" customWidth="1"/>
  </cols>
  <sheetData>
    <row r="1" spans="1:6" ht="16.5">
      <c r="A1" s="50" t="s">
        <v>39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6699</v>
      </c>
      <c r="D5" s="44">
        <f>SUM(D6:D26)</f>
        <v>1351251</v>
      </c>
      <c r="E5" s="44">
        <f>SUM(E6:E26)</f>
        <v>695258</v>
      </c>
      <c r="F5" s="44">
        <f>SUM(F6:F26)</f>
        <v>655993</v>
      </c>
    </row>
    <row r="6" spans="1:6" ht="19.5">
      <c r="A6" s="60" t="s">
        <v>47</v>
      </c>
      <c r="B6" s="45">
        <v>36</v>
      </c>
      <c r="C6" s="45">
        <v>757</v>
      </c>
      <c r="D6" s="46">
        <f>SUM(E6:F6)</f>
        <v>156906</v>
      </c>
      <c r="E6" s="47">
        <v>79590</v>
      </c>
      <c r="F6" s="47">
        <v>77316</v>
      </c>
    </row>
    <row r="7" spans="1:6" ht="19.5">
      <c r="A7" s="60" t="s">
        <v>48</v>
      </c>
      <c r="B7" s="48">
        <v>20</v>
      </c>
      <c r="C7" s="48">
        <v>585</v>
      </c>
      <c r="D7" s="46">
        <f aca="true" t="shared" si="0" ref="D7:D26">SUM(E7:F7)</f>
        <v>152261</v>
      </c>
      <c r="E7" s="49">
        <v>76336</v>
      </c>
      <c r="F7" s="49">
        <v>75925</v>
      </c>
    </row>
    <row r="8" spans="1:6" ht="19.5">
      <c r="A8" s="60" t="s">
        <v>49</v>
      </c>
      <c r="B8" s="48">
        <v>25</v>
      </c>
      <c r="C8" s="48">
        <v>349</v>
      </c>
      <c r="D8" s="46">
        <f t="shared" si="0"/>
        <v>61157</v>
      </c>
      <c r="E8" s="49">
        <v>32030</v>
      </c>
      <c r="F8" s="49">
        <v>29127</v>
      </c>
    </row>
    <row r="9" spans="1:6" ht="19.5">
      <c r="A9" s="60" t="s">
        <v>50</v>
      </c>
      <c r="B9" s="48">
        <v>29</v>
      </c>
      <c r="C9" s="48">
        <v>380</v>
      </c>
      <c r="D9" s="46">
        <f t="shared" si="0"/>
        <v>76069</v>
      </c>
      <c r="E9" s="49">
        <v>38885</v>
      </c>
      <c r="F9" s="49">
        <v>37184</v>
      </c>
    </row>
    <row r="10" spans="1:6" ht="19.5">
      <c r="A10" s="60" t="s">
        <v>51</v>
      </c>
      <c r="B10" s="48">
        <v>32</v>
      </c>
      <c r="C10" s="48">
        <v>557</v>
      </c>
      <c r="D10" s="46">
        <f t="shared" si="0"/>
        <v>84302</v>
      </c>
      <c r="E10" s="49">
        <v>43563</v>
      </c>
      <c r="F10" s="49">
        <v>40739</v>
      </c>
    </row>
    <row r="11" spans="1:6" ht="19.5">
      <c r="A11" s="60" t="s">
        <v>52</v>
      </c>
      <c r="B11" s="48">
        <v>20</v>
      </c>
      <c r="C11" s="48">
        <v>383</v>
      </c>
      <c r="D11" s="46">
        <f t="shared" si="0"/>
        <v>69925</v>
      </c>
      <c r="E11" s="49">
        <v>35806</v>
      </c>
      <c r="F11" s="49">
        <v>34119</v>
      </c>
    </row>
    <row r="12" spans="1:6" ht="19.5">
      <c r="A12" s="60" t="s">
        <v>53</v>
      </c>
      <c r="B12" s="48">
        <v>14</v>
      </c>
      <c r="C12" s="48">
        <v>312</v>
      </c>
      <c r="D12" s="46">
        <f t="shared" si="0"/>
        <v>45421</v>
      </c>
      <c r="E12" s="49">
        <v>23355</v>
      </c>
      <c r="F12" s="49">
        <v>22066</v>
      </c>
    </row>
    <row r="13" spans="1:6" ht="19.5">
      <c r="A13" s="60" t="s">
        <v>54</v>
      </c>
      <c r="B13" s="48">
        <v>18</v>
      </c>
      <c r="C13" s="48">
        <v>265</v>
      </c>
      <c r="D13" s="46">
        <f t="shared" si="0"/>
        <v>54890</v>
      </c>
      <c r="E13" s="49">
        <v>28517</v>
      </c>
      <c r="F13" s="49">
        <v>26373</v>
      </c>
    </row>
    <row r="14" spans="1:6" ht="19.5">
      <c r="A14" s="60" t="s">
        <v>55</v>
      </c>
      <c r="B14" s="48">
        <v>16</v>
      </c>
      <c r="C14" s="48">
        <v>265</v>
      </c>
      <c r="D14" s="46">
        <f t="shared" si="0"/>
        <v>56428</v>
      </c>
      <c r="E14" s="49">
        <v>29346</v>
      </c>
      <c r="F14" s="49">
        <v>27082</v>
      </c>
    </row>
    <row r="15" spans="1:6" ht="19.5">
      <c r="A15" s="60" t="s">
        <v>56</v>
      </c>
      <c r="B15" s="48">
        <v>13</v>
      </c>
      <c r="C15" s="48">
        <v>219</v>
      </c>
      <c r="D15" s="46">
        <f t="shared" si="0"/>
        <v>67009</v>
      </c>
      <c r="E15" s="49">
        <v>34266</v>
      </c>
      <c r="F15" s="49">
        <v>32743</v>
      </c>
    </row>
    <row r="16" spans="1:6" ht="19.5">
      <c r="A16" s="60" t="s">
        <v>57</v>
      </c>
      <c r="B16" s="48">
        <v>9</v>
      </c>
      <c r="C16" s="48">
        <v>226</v>
      </c>
      <c r="D16" s="46">
        <f t="shared" si="0"/>
        <v>61157</v>
      </c>
      <c r="E16" s="49">
        <v>31805</v>
      </c>
      <c r="F16" s="49">
        <v>29352</v>
      </c>
    </row>
    <row r="17" spans="1:6" ht="19.5">
      <c r="A17" s="60" t="s">
        <v>58</v>
      </c>
      <c r="B17" s="48">
        <v>13</v>
      </c>
      <c r="C17" s="48">
        <v>201</v>
      </c>
      <c r="D17" s="46">
        <f t="shared" si="0"/>
        <v>27452</v>
      </c>
      <c r="E17" s="49">
        <v>14794</v>
      </c>
      <c r="F17" s="49">
        <v>12658</v>
      </c>
    </row>
    <row r="18" spans="1:6" ht="19.5">
      <c r="A18" s="60" t="s">
        <v>59</v>
      </c>
      <c r="B18" s="48">
        <v>10</v>
      </c>
      <c r="C18" s="48">
        <v>119</v>
      </c>
      <c r="D18" s="46">
        <f t="shared" si="0"/>
        <v>15449</v>
      </c>
      <c r="E18" s="49">
        <v>8141</v>
      </c>
      <c r="F18" s="49">
        <v>7308</v>
      </c>
    </row>
    <row r="19" spans="1:6" ht="19.5">
      <c r="A19" s="60" t="s">
        <v>60</v>
      </c>
      <c r="B19" s="48">
        <v>11</v>
      </c>
      <c r="C19" s="48">
        <v>170</v>
      </c>
      <c r="D19" s="46">
        <f t="shared" si="0"/>
        <v>28834</v>
      </c>
      <c r="E19" s="49">
        <v>14995</v>
      </c>
      <c r="F19" s="49">
        <v>13839</v>
      </c>
    </row>
    <row r="20" spans="1:6" ht="19.5">
      <c r="A20" s="60" t="s">
        <v>61</v>
      </c>
      <c r="B20" s="48">
        <v>12</v>
      </c>
      <c r="C20" s="48">
        <v>111</v>
      </c>
      <c r="D20" s="46">
        <f t="shared" si="0"/>
        <v>21044</v>
      </c>
      <c r="E20" s="49">
        <v>11100</v>
      </c>
      <c r="F20" s="49">
        <v>9944</v>
      </c>
    </row>
    <row r="21" spans="1:6" ht="19.5">
      <c r="A21" s="60" t="s">
        <v>62</v>
      </c>
      <c r="B21" s="48">
        <v>16</v>
      </c>
      <c r="C21" s="48">
        <v>287</v>
      </c>
      <c r="D21" s="46">
        <f t="shared" si="0"/>
        <v>58788</v>
      </c>
      <c r="E21" s="49">
        <v>30640</v>
      </c>
      <c r="F21" s="49">
        <v>28148</v>
      </c>
    </row>
    <row r="22" spans="1:6" ht="19.5">
      <c r="A22" s="60" t="s">
        <v>63</v>
      </c>
      <c r="B22" s="48">
        <v>16</v>
      </c>
      <c r="C22" s="48">
        <v>312</v>
      </c>
      <c r="D22" s="46">
        <f t="shared" si="0"/>
        <v>50989</v>
      </c>
      <c r="E22" s="49">
        <v>26234</v>
      </c>
      <c r="F22" s="49">
        <v>24755</v>
      </c>
    </row>
    <row r="23" spans="1:6" ht="19.5">
      <c r="A23" s="60" t="s">
        <v>64</v>
      </c>
      <c r="B23" s="48">
        <v>15</v>
      </c>
      <c r="C23" s="48">
        <v>237</v>
      </c>
      <c r="D23" s="46">
        <f t="shared" si="0"/>
        <v>53148</v>
      </c>
      <c r="E23" s="49">
        <v>27413</v>
      </c>
      <c r="F23" s="49">
        <v>25735</v>
      </c>
    </row>
    <row r="24" spans="1:6" ht="19.5">
      <c r="A24" s="60" t="s">
        <v>65</v>
      </c>
      <c r="B24" s="48">
        <v>20</v>
      </c>
      <c r="C24" s="48">
        <v>386</v>
      </c>
      <c r="D24" s="46">
        <f t="shared" si="0"/>
        <v>64185</v>
      </c>
      <c r="E24" s="49">
        <v>33176</v>
      </c>
      <c r="F24" s="49">
        <v>31009</v>
      </c>
    </row>
    <row r="25" spans="1:6" ht="19.5">
      <c r="A25" s="60" t="s">
        <v>66</v>
      </c>
      <c r="B25" s="48">
        <v>19</v>
      </c>
      <c r="C25" s="48">
        <v>462</v>
      </c>
      <c r="D25" s="46">
        <f t="shared" si="0"/>
        <v>135103</v>
      </c>
      <c r="E25" s="49">
        <v>69166</v>
      </c>
      <c r="F25" s="49">
        <v>65937</v>
      </c>
    </row>
    <row r="26" spans="1:6" ht="19.5">
      <c r="A26" s="61" t="s">
        <v>67</v>
      </c>
      <c r="B26" s="48">
        <v>8</v>
      </c>
      <c r="C26" s="48">
        <v>116</v>
      </c>
      <c r="D26" s="46">
        <f t="shared" si="0"/>
        <v>10734</v>
      </c>
      <c r="E26" s="49">
        <v>6100</v>
      </c>
      <c r="F26" s="49">
        <v>4634</v>
      </c>
    </row>
    <row r="27" spans="1:6" ht="21">
      <c r="A27" s="64"/>
      <c r="B27" s="65"/>
      <c r="C27" s="65"/>
      <c r="D27" s="65"/>
      <c r="E27" s="65"/>
      <c r="F27" s="65"/>
    </row>
  </sheetData>
  <sheetProtection/>
  <mergeCells count="6">
    <mergeCell ref="A27:F27"/>
    <mergeCell ref="A1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F15" sqref="F15"/>
    </sheetView>
  </sheetViews>
  <sheetFormatPr defaultColWidth="9.00390625" defaultRowHeight="16.5"/>
  <cols>
    <col min="1" max="3" width="11.375" style="0" customWidth="1"/>
    <col min="4" max="6" width="16.125" style="0" customWidth="1"/>
  </cols>
  <sheetData>
    <row r="1" spans="1:6" ht="16.5">
      <c r="A1" s="50" t="s">
        <v>69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6699</v>
      </c>
      <c r="D5" s="44">
        <f>SUM(D6:D26)</f>
        <v>1379949</v>
      </c>
      <c r="E5" s="44">
        <f>SUM(E6:E26)</f>
        <v>710384</v>
      </c>
      <c r="F5" s="44">
        <f>SUM(F6:F26)</f>
        <v>669565</v>
      </c>
    </row>
    <row r="6" spans="1:6" ht="19.5">
      <c r="A6" s="60" t="s">
        <v>47</v>
      </c>
      <c r="B6" s="45">
        <v>36</v>
      </c>
      <c r="C6" s="45">
        <v>757</v>
      </c>
      <c r="D6" s="46">
        <v>157548</v>
      </c>
      <c r="E6" s="47">
        <v>79859</v>
      </c>
      <c r="F6" s="47">
        <v>77689</v>
      </c>
    </row>
    <row r="7" spans="1:6" ht="19.5">
      <c r="A7" s="60" t="s">
        <v>48</v>
      </c>
      <c r="B7" s="48">
        <v>20</v>
      </c>
      <c r="C7" s="48">
        <v>585</v>
      </c>
      <c r="D7" s="46">
        <v>156040</v>
      </c>
      <c r="E7" s="49">
        <v>78359</v>
      </c>
      <c r="F7" s="49">
        <v>77681</v>
      </c>
    </row>
    <row r="8" spans="1:6" ht="19.5">
      <c r="A8" s="60" t="s">
        <v>49</v>
      </c>
      <c r="B8" s="48">
        <v>25</v>
      </c>
      <c r="C8" s="48">
        <v>349</v>
      </c>
      <c r="D8" s="46">
        <v>60753</v>
      </c>
      <c r="E8" s="49">
        <v>31848</v>
      </c>
      <c r="F8" s="49">
        <v>28905</v>
      </c>
    </row>
    <row r="9" spans="1:6" ht="19.5">
      <c r="A9" s="60" t="s">
        <v>50</v>
      </c>
      <c r="B9" s="48">
        <v>29</v>
      </c>
      <c r="C9" s="48">
        <v>380</v>
      </c>
      <c r="D9" s="46">
        <v>76783</v>
      </c>
      <c r="E9" s="49">
        <v>39356</v>
      </c>
      <c r="F9" s="49">
        <v>37427</v>
      </c>
    </row>
    <row r="10" spans="1:6" ht="19.5">
      <c r="A10" s="60" t="s">
        <v>51</v>
      </c>
      <c r="B10" s="48">
        <v>32</v>
      </c>
      <c r="C10" s="48">
        <v>557</v>
      </c>
      <c r="D10" s="46">
        <v>84368</v>
      </c>
      <c r="E10" s="49">
        <v>43703</v>
      </c>
      <c r="F10" s="49">
        <v>40665</v>
      </c>
    </row>
    <row r="11" spans="1:6" ht="19.5">
      <c r="A11" s="60" t="s">
        <v>52</v>
      </c>
      <c r="B11" s="48">
        <v>20</v>
      </c>
      <c r="C11" s="48">
        <v>383</v>
      </c>
      <c r="D11" s="46">
        <v>70505</v>
      </c>
      <c r="E11" s="49">
        <v>36183</v>
      </c>
      <c r="F11" s="49">
        <v>34322</v>
      </c>
    </row>
    <row r="12" spans="1:6" ht="19.5">
      <c r="A12" s="60" t="s">
        <v>53</v>
      </c>
      <c r="B12" s="48">
        <v>14</v>
      </c>
      <c r="C12" s="48">
        <v>312</v>
      </c>
      <c r="D12" s="46">
        <v>46702</v>
      </c>
      <c r="E12" s="49">
        <v>23997</v>
      </c>
      <c r="F12" s="49">
        <v>22705</v>
      </c>
    </row>
    <row r="13" spans="1:6" ht="19.5">
      <c r="A13" s="60" t="s">
        <v>54</v>
      </c>
      <c r="B13" s="48">
        <v>18</v>
      </c>
      <c r="C13" s="48">
        <v>265</v>
      </c>
      <c r="D13" s="46">
        <v>55114</v>
      </c>
      <c r="E13" s="49">
        <v>28667</v>
      </c>
      <c r="F13" s="49">
        <v>26447</v>
      </c>
    </row>
    <row r="14" spans="1:6" ht="19.5">
      <c r="A14" s="60" t="s">
        <v>55</v>
      </c>
      <c r="B14" s="48">
        <v>16</v>
      </c>
      <c r="C14" s="48">
        <v>265</v>
      </c>
      <c r="D14" s="46">
        <v>57516</v>
      </c>
      <c r="E14" s="49">
        <v>29926</v>
      </c>
      <c r="F14" s="49">
        <v>27590</v>
      </c>
    </row>
    <row r="15" spans="1:6" ht="19.5">
      <c r="A15" s="60" t="s">
        <v>56</v>
      </c>
      <c r="B15" s="48">
        <v>13</v>
      </c>
      <c r="C15" s="48">
        <v>219</v>
      </c>
      <c r="D15" s="46">
        <v>71204</v>
      </c>
      <c r="E15" s="49">
        <v>36396</v>
      </c>
      <c r="F15" s="49">
        <v>34808</v>
      </c>
    </row>
    <row r="16" spans="1:6" ht="19.5">
      <c r="A16" s="60" t="s">
        <v>57</v>
      </c>
      <c r="B16" s="48">
        <v>9</v>
      </c>
      <c r="C16" s="48">
        <v>226</v>
      </c>
      <c r="D16" s="46">
        <v>64766</v>
      </c>
      <c r="E16" s="49">
        <v>33564</v>
      </c>
      <c r="F16" s="49">
        <v>31202</v>
      </c>
    </row>
    <row r="17" spans="1:6" ht="19.5">
      <c r="A17" s="60" t="s">
        <v>58</v>
      </c>
      <c r="B17" s="48">
        <v>13</v>
      </c>
      <c r="C17" s="48">
        <v>201</v>
      </c>
      <c r="D17" s="46">
        <v>27328</v>
      </c>
      <c r="E17" s="49">
        <v>14711</v>
      </c>
      <c r="F17" s="49">
        <v>12617</v>
      </c>
    </row>
    <row r="18" spans="1:6" ht="19.5">
      <c r="A18" s="60" t="s">
        <v>59</v>
      </c>
      <c r="B18" s="48">
        <v>10</v>
      </c>
      <c r="C18" s="48">
        <v>119</v>
      </c>
      <c r="D18" s="46">
        <v>15370</v>
      </c>
      <c r="E18" s="49">
        <v>8157</v>
      </c>
      <c r="F18" s="49">
        <v>7213</v>
      </c>
    </row>
    <row r="19" spans="1:6" ht="19.5">
      <c r="A19" s="60" t="s">
        <v>60</v>
      </c>
      <c r="B19" s="48">
        <v>11</v>
      </c>
      <c r="C19" s="48">
        <v>170</v>
      </c>
      <c r="D19" s="46">
        <v>29172</v>
      </c>
      <c r="E19" s="49">
        <v>15216</v>
      </c>
      <c r="F19" s="49">
        <v>13956</v>
      </c>
    </row>
    <row r="20" spans="1:6" ht="19.5">
      <c r="A20" s="60" t="s">
        <v>61</v>
      </c>
      <c r="B20" s="48">
        <v>12</v>
      </c>
      <c r="C20" s="48">
        <v>111</v>
      </c>
      <c r="D20" s="46">
        <v>21023</v>
      </c>
      <c r="E20" s="49">
        <v>11168</v>
      </c>
      <c r="F20" s="49">
        <v>9855</v>
      </c>
    </row>
    <row r="21" spans="1:6" ht="19.5">
      <c r="A21" s="60" t="s">
        <v>62</v>
      </c>
      <c r="B21" s="48">
        <v>16</v>
      </c>
      <c r="C21" s="48">
        <v>287</v>
      </c>
      <c r="D21" s="46">
        <v>59951</v>
      </c>
      <c r="E21" s="49">
        <v>31185</v>
      </c>
      <c r="F21" s="49">
        <v>28766</v>
      </c>
    </row>
    <row r="22" spans="1:6" ht="19.5">
      <c r="A22" s="60" t="s">
        <v>63</v>
      </c>
      <c r="B22" s="48">
        <v>16</v>
      </c>
      <c r="C22" s="48">
        <v>312</v>
      </c>
      <c r="D22" s="46">
        <v>51773</v>
      </c>
      <c r="E22" s="49">
        <v>26710</v>
      </c>
      <c r="F22" s="49">
        <v>25063</v>
      </c>
    </row>
    <row r="23" spans="1:6" ht="19.5">
      <c r="A23" s="60" t="s">
        <v>64</v>
      </c>
      <c r="B23" s="48">
        <v>15</v>
      </c>
      <c r="C23" s="48">
        <v>237</v>
      </c>
      <c r="D23" s="46">
        <v>54857</v>
      </c>
      <c r="E23" s="49">
        <v>28354</v>
      </c>
      <c r="F23" s="49">
        <v>26503</v>
      </c>
    </row>
    <row r="24" spans="1:6" ht="19.5">
      <c r="A24" s="60" t="s">
        <v>65</v>
      </c>
      <c r="B24" s="48">
        <v>20</v>
      </c>
      <c r="C24" s="48">
        <v>386</v>
      </c>
      <c r="D24" s="46">
        <v>65499</v>
      </c>
      <c r="E24" s="49">
        <v>33898</v>
      </c>
      <c r="F24" s="49">
        <v>31601</v>
      </c>
    </row>
    <row r="25" spans="1:6" ht="19.5">
      <c r="A25" s="60" t="s">
        <v>66</v>
      </c>
      <c r="B25" s="48">
        <v>19</v>
      </c>
      <c r="C25" s="48">
        <v>462</v>
      </c>
      <c r="D25" s="46">
        <v>143015</v>
      </c>
      <c r="E25" s="49">
        <v>73062</v>
      </c>
      <c r="F25" s="49">
        <v>69953</v>
      </c>
    </row>
    <row r="26" spans="1:6" ht="19.5">
      <c r="A26" s="66" t="s">
        <v>67</v>
      </c>
      <c r="B26" s="48">
        <v>8</v>
      </c>
      <c r="C26" s="48">
        <v>116</v>
      </c>
      <c r="D26" s="46">
        <v>10662</v>
      </c>
      <c r="E26" s="49">
        <v>6065</v>
      </c>
      <c r="F26" s="49">
        <v>4597</v>
      </c>
    </row>
  </sheetData>
  <sheetProtection/>
  <mergeCells count="5">
    <mergeCell ref="A1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F5" sqref="F5"/>
    </sheetView>
  </sheetViews>
  <sheetFormatPr defaultColWidth="9.00390625" defaultRowHeight="16.5"/>
  <cols>
    <col min="1" max="3" width="11.375" style="0" customWidth="1"/>
    <col min="4" max="6" width="15.50390625" style="0" customWidth="1"/>
  </cols>
  <sheetData>
    <row r="1" spans="1:6" ht="16.5">
      <c r="A1" s="50" t="s">
        <v>70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6699</v>
      </c>
      <c r="D5" s="44">
        <f>SUM(D6:D26)</f>
        <v>1404729</v>
      </c>
      <c r="E5" s="44">
        <f>SUM(E6:E26)</f>
        <v>722874</v>
      </c>
      <c r="F5" s="44">
        <f>SUM(F6:F26)</f>
        <v>681855</v>
      </c>
    </row>
    <row r="6" spans="1:6" ht="19.5">
      <c r="A6" s="60" t="s">
        <v>47</v>
      </c>
      <c r="B6" s="45">
        <v>36</v>
      </c>
      <c r="C6" s="45">
        <v>757</v>
      </c>
      <c r="D6" s="46">
        <f>SUM(E6:F6)</f>
        <v>158315</v>
      </c>
      <c r="E6" s="47">
        <v>80343</v>
      </c>
      <c r="F6" s="47">
        <v>77972</v>
      </c>
    </row>
    <row r="7" spans="1:6" ht="19.5">
      <c r="A7" s="60" t="s">
        <v>48</v>
      </c>
      <c r="B7" s="48">
        <v>20</v>
      </c>
      <c r="C7" s="48">
        <v>585</v>
      </c>
      <c r="D7" s="46">
        <f aca="true" t="shared" si="0" ref="D7:D26">SUM(E7:F7)</f>
        <v>159896</v>
      </c>
      <c r="E7" s="49">
        <v>80262</v>
      </c>
      <c r="F7" s="49">
        <v>79634</v>
      </c>
    </row>
    <row r="8" spans="1:6" ht="19.5">
      <c r="A8" s="60" t="s">
        <v>49</v>
      </c>
      <c r="B8" s="48">
        <v>25</v>
      </c>
      <c r="C8" s="48">
        <v>349</v>
      </c>
      <c r="D8" s="46">
        <f t="shared" si="0"/>
        <v>60612</v>
      </c>
      <c r="E8" s="49">
        <v>31816</v>
      </c>
      <c r="F8" s="49">
        <v>28796</v>
      </c>
    </row>
    <row r="9" spans="1:6" ht="19.5">
      <c r="A9" s="60" t="s">
        <v>50</v>
      </c>
      <c r="B9" s="48">
        <v>29</v>
      </c>
      <c r="C9" s="48">
        <v>380</v>
      </c>
      <c r="D9" s="46">
        <f t="shared" si="0"/>
        <v>77287</v>
      </c>
      <c r="E9" s="49">
        <v>39529</v>
      </c>
      <c r="F9" s="49">
        <v>37758</v>
      </c>
    </row>
    <row r="10" spans="1:6" ht="19.5">
      <c r="A10" s="60" t="s">
        <v>51</v>
      </c>
      <c r="B10" s="48">
        <v>32</v>
      </c>
      <c r="C10" s="48">
        <v>557</v>
      </c>
      <c r="D10" s="46">
        <f t="shared" si="0"/>
        <v>84284</v>
      </c>
      <c r="E10" s="49">
        <v>43645</v>
      </c>
      <c r="F10" s="49">
        <v>40639</v>
      </c>
    </row>
    <row r="11" spans="1:6" ht="19.5">
      <c r="A11" s="60" t="s">
        <v>52</v>
      </c>
      <c r="B11" s="48">
        <v>20</v>
      </c>
      <c r="C11" s="48">
        <v>383</v>
      </c>
      <c r="D11" s="46">
        <f t="shared" si="0"/>
        <v>70741</v>
      </c>
      <c r="E11" s="49">
        <v>36315</v>
      </c>
      <c r="F11" s="49">
        <v>34426</v>
      </c>
    </row>
    <row r="12" spans="1:6" ht="19.5">
      <c r="A12" s="60" t="s">
        <v>53</v>
      </c>
      <c r="B12" s="48">
        <v>14</v>
      </c>
      <c r="C12" s="48">
        <v>312</v>
      </c>
      <c r="D12" s="46">
        <f t="shared" si="0"/>
        <v>47367</v>
      </c>
      <c r="E12" s="49">
        <v>24295</v>
      </c>
      <c r="F12" s="49">
        <v>23072</v>
      </c>
    </row>
    <row r="13" spans="1:6" ht="19.5">
      <c r="A13" s="60" t="s">
        <v>54</v>
      </c>
      <c r="B13" s="48">
        <v>18</v>
      </c>
      <c r="C13" s="48">
        <v>265</v>
      </c>
      <c r="D13" s="46">
        <f t="shared" si="0"/>
        <v>54989</v>
      </c>
      <c r="E13" s="49">
        <v>28652</v>
      </c>
      <c r="F13" s="49">
        <v>26337</v>
      </c>
    </row>
    <row r="14" spans="1:6" ht="19.5">
      <c r="A14" s="60" t="s">
        <v>55</v>
      </c>
      <c r="B14" s="48">
        <v>16</v>
      </c>
      <c r="C14" s="48">
        <v>265</v>
      </c>
      <c r="D14" s="46">
        <f t="shared" si="0"/>
        <v>58347</v>
      </c>
      <c r="E14" s="49">
        <v>30424</v>
      </c>
      <c r="F14" s="49">
        <v>27923</v>
      </c>
    </row>
    <row r="15" spans="1:6" ht="19.5">
      <c r="A15" s="60" t="s">
        <v>56</v>
      </c>
      <c r="B15" s="48">
        <v>13</v>
      </c>
      <c r="C15" s="48">
        <v>219</v>
      </c>
      <c r="D15" s="46">
        <f t="shared" si="0"/>
        <v>75351</v>
      </c>
      <c r="E15" s="49">
        <v>38357</v>
      </c>
      <c r="F15" s="49">
        <v>36994</v>
      </c>
    </row>
    <row r="16" spans="1:6" ht="19.5">
      <c r="A16" s="60" t="s">
        <v>57</v>
      </c>
      <c r="B16" s="48">
        <v>9</v>
      </c>
      <c r="C16" s="48">
        <v>226</v>
      </c>
      <c r="D16" s="46">
        <f t="shared" si="0"/>
        <v>68883</v>
      </c>
      <c r="E16" s="49">
        <v>35628</v>
      </c>
      <c r="F16" s="49">
        <v>33255</v>
      </c>
    </row>
    <row r="17" spans="1:6" ht="19.5">
      <c r="A17" s="60" t="s">
        <v>58</v>
      </c>
      <c r="B17" s="48">
        <v>13</v>
      </c>
      <c r="C17" s="48">
        <v>201</v>
      </c>
      <c r="D17" s="46">
        <f t="shared" si="0"/>
        <v>27243</v>
      </c>
      <c r="E17" s="49">
        <v>14612</v>
      </c>
      <c r="F17" s="49">
        <v>12631</v>
      </c>
    </row>
    <row r="18" spans="1:6" ht="19.5">
      <c r="A18" s="60" t="s">
        <v>59</v>
      </c>
      <c r="B18" s="48">
        <v>10</v>
      </c>
      <c r="C18" s="48">
        <v>119</v>
      </c>
      <c r="D18" s="46">
        <f t="shared" si="0"/>
        <v>15399</v>
      </c>
      <c r="E18" s="49">
        <v>8187</v>
      </c>
      <c r="F18" s="49">
        <v>7212</v>
      </c>
    </row>
    <row r="19" spans="1:6" ht="19.5">
      <c r="A19" s="60" t="s">
        <v>60</v>
      </c>
      <c r="B19" s="48">
        <v>11</v>
      </c>
      <c r="C19" s="48">
        <v>170</v>
      </c>
      <c r="D19" s="46">
        <f t="shared" si="0"/>
        <v>29666</v>
      </c>
      <c r="E19" s="49">
        <v>15455</v>
      </c>
      <c r="F19" s="49">
        <v>14211</v>
      </c>
    </row>
    <row r="20" spans="1:6" ht="19.5">
      <c r="A20" s="60" t="s">
        <v>61</v>
      </c>
      <c r="B20" s="48">
        <v>12</v>
      </c>
      <c r="C20" s="48">
        <v>111</v>
      </c>
      <c r="D20" s="46">
        <f t="shared" si="0"/>
        <v>21069</v>
      </c>
      <c r="E20" s="49">
        <v>11249</v>
      </c>
      <c r="F20" s="49">
        <v>9820</v>
      </c>
    </row>
    <row r="21" spans="1:6" ht="19.5">
      <c r="A21" s="60" t="s">
        <v>62</v>
      </c>
      <c r="B21" s="48">
        <v>16</v>
      </c>
      <c r="C21" s="48">
        <v>287</v>
      </c>
      <c r="D21" s="46">
        <f t="shared" si="0"/>
        <v>60507</v>
      </c>
      <c r="E21" s="49">
        <v>31429</v>
      </c>
      <c r="F21" s="49">
        <v>29078</v>
      </c>
    </row>
    <row r="22" spans="1:6" ht="19.5">
      <c r="A22" s="60" t="s">
        <v>63</v>
      </c>
      <c r="B22" s="48">
        <v>16</v>
      </c>
      <c r="C22" s="48">
        <v>312</v>
      </c>
      <c r="D22" s="46">
        <f t="shared" si="0"/>
        <v>52106</v>
      </c>
      <c r="E22" s="49">
        <v>26936</v>
      </c>
      <c r="F22" s="49">
        <v>25170</v>
      </c>
    </row>
    <row r="23" spans="1:6" ht="19.5">
      <c r="A23" s="60" t="s">
        <v>64</v>
      </c>
      <c r="B23" s="48">
        <v>15</v>
      </c>
      <c r="C23" s="48">
        <v>237</v>
      </c>
      <c r="D23" s="46">
        <f t="shared" si="0"/>
        <v>56639</v>
      </c>
      <c r="E23" s="49">
        <v>29296</v>
      </c>
      <c r="F23" s="49">
        <v>27343</v>
      </c>
    </row>
    <row r="24" spans="1:6" ht="19.5">
      <c r="A24" s="60" t="s">
        <v>65</v>
      </c>
      <c r="B24" s="48">
        <v>20</v>
      </c>
      <c r="C24" s="48">
        <v>386</v>
      </c>
      <c r="D24" s="46">
        <f t="shared" si="0"/>
        <v>66199</v>
      </c>
      <c r="E24" s="49">
        <v>34282</v>
      </c>
      <c r="F24" s="49">
        <v>31917</v>
      </c>
    </row>
    <row r="25" spans="1:6" ht="19.5">
      <c r="A25" s="60" t="s">
        <v>66</v>
      </c>
      <c r="B25" s="48">
        <v>19</v>
      </c>
      <c r="C25" s="48">
        <v>462</v>
      </c>
      <c r="D25" s="46">
        <f t="shared" si="0"/>
        <v>148810</v>
      </c>
      <c r="E25" s="49">
        <v>75904</v>
      </c>
      <c r="F25" s="49">
        <v>72906</v>
      </c>
    </row>
    <row r="26" spans="1:6" ht="19.5">
      <c r="A26" s="66" t="s">
        <v>67</v>
      </c>
      <c r="B26" s="48">
        <v>8</v>
      </c>
      <c r="C26" s="48">
        <v>116</v>
      </c>
      <c r="D26" s="46">
        <f t="shared" si="0"/>
        <v>11019</v>
      </c>
      <c r="E26" s="49">
        <v>6258</v>
      </c>
      <c r="F26" s="49">
        <v>4761</v>
      </c>
    </row>
  </sheetData>
  <sheetProtection/>
  <mergeCells count="5">
    <mergeCell ref="A1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F5" sqref="F5"/>
    </sheetView>
  </sheetViews>
  <sheetFormatPr defaultColWidth="9.00390625" defaultRowHeight="16.5"/>
  <cols>
    <col min="1" max="3" width="11.75390625" style="0" customWidth="1"/>
    <col min="4" max="6" width="15.00390625" style="0" customWidth="1"/>
  </cols>
  <sheetData>
    <row r="1" spans="1:6" ht="16.5">
      <c r="A1" s="50" t="s">
        <v>71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6719</v>
      </c>
      <c r="D5" s="44">
        <f>SUM(D6:D26)</f>
        <v>1427378</v>
      </c>
      <c r="E5" s="44">
        <f>SUM(E6:E26)</f>
        <v>734341</v>
      </c>
      <c r="F5" s="44">
        <f>SUM(F6:F26)</f>
        <v>693037</v>
      </c>
    </row>
    <row r="6" spans="1:6" ht="19.5">
      <c r="A6" s="60" t="s">
        <v>47</v>
      </c>
      <c r="B6" s="45">
        <v>36</v>
      </c>
      <c r="C6" s="45">
        <v>757</v>
      </c>
      <c r="D6" s="46">
        <v>158847</v>
      </c>
      <c r="E6" s="47">
        <v>80629</v>
      </c>
      <c r="F6" s="47">
        <v>78218</v>
      </c>
    </row>
    <row r="7" spans="1:6" ht="19.5">
      <c r="A7" s="60" t="s">
        <v>48</v>
      </c>
      <c r="B7" s="48">
        <v>20</v>
      </c>
      <c r="C7" s="48">
        <v>585</v>
      </c>
      <c r="D7" s="46">
        <v>163336</v>
      </c>
      <c r="E7" s="49">
        <v>82019</v>
      </c>
      <c r="F7" s="49">
        <v>81317</v>
      </c>
    </row>
    <row r="8" spans="1:6" ht="19.5">
      <c r="A8" s="60" t="s">
        <v>49</v>
      </c>
      <c r="B8" s="48">
        <v>25</v>
      </c>
      <c r="C8" s="48">
        <v>349</v>
      </c>
      <c r="D8" s="46">
        <v>60462</v>
      </c>
      <c r="E8" s="49">
        <v>31722</v>
      </c>
      <c r="F8" s="49">
        <v>28740</v>
      </c>
    </row>
    <row r="9" spans="1:6" ht="19.5">
      <c r="A9" s="60" t="s">
        <v>50</v>
      </c>
      <c r="B9" s="48">
        <v>29</v>
      </c>
      <c r="C9" s="48">
        <v>380</v>
      </c>
      <c r="D9" s="46">
        <v>77713</v>
      </c>
      <c r="E9" s="49">
        <v>39747</v>
      </c>
      <c r="F9" s="49">
        <v>37966</v>
      </c>
    </row>
    <row r="10" spans="1:6" ht="19.5">
      <c r="A10" s="60" t="s">
        <v>51</v>
      </c>
      <c r="B10" s="48">
        <v>32</v>
      </c>
      <c r="C10" s="48">
        <v>573</v>
      </c>
      <c r="D10" s="46">
        <v>84276</v>
      </c>
      <c r="E10" s="49">
        <v>43809</v>
      </c>
      <c r="F10" s="49">
        <v>40467</v>
      </c>
    </row>
    <row r="11" spans="1:6" ht="19.5">
      <c r="A11" s="60" t="s">
        <v>52</v>
      </c>
      <c r="B11" s="48">
        <v>20</v>
      </c>
      <c r="C11" s="48">
        <v>383</v>
      </c>
      <c r="D11" s="46">
        <v>70760</v>
      </c>
      <c r="E11" s="49">
        <v>36350</v>
      </c>
      <c r="F11" s="49">
        <v>34410</v>
      </c>
    </row>
    <row r="12" spans="1:6" ht="19.5">
      <c r="A12" s="60" t="s">
        <v>53</v>
      </c>
      <c r="B12" s="48">
        <v>14</v>
      </c>
      <c r="C12" s="48">
        <v>312</v>
      </c>
      <c r="D12" s="46">
        <v>48026</v>
      </c>
      <c r="E12" s="49">
        <v>24722</v>
      </c>
      <c r="F12" s="49">
        <v>23304</v>
      </c>
    </row>
    <row r="13" spans="1:6" ht="19.5">
      <c r="A13" s="60" t="s">
        <v>54</v>
      </c>
      <c r="B13" s="48">
        <v>18</v>
      </c>
      <c r="C13" s="48">
        <v>265</v>
      </c>
      <c r="D13" s="46">
        <v>54847</v>
      </c>
      <c r="E13" s="49">
        <v>28596</v>
      </c>
      <c r="F13" s="49">
        <v>26251</v>
      </c>
    </row>
    <row r="14" spans="1:6" ht="19.5">
      <c r="A14" s="60" t="s">
        <v>55</v>
      </c>
      <c r="B14" s="48">
        <v>16</v>
      </c>
      <c r="C14" s="48">
        <v>265</v>
      </c>
      <c r="D14" s="46">
        <v>59257</v>
      </c>
      <c r="E14" s="49">
        <v>30899</v>
      </c>
      <c r="F14" s="49">
        <v>28358</v>
      </c>
    </row>
    <row r="15" spans="1:6" ht="19.5">
      <c r="A15" s="60" t="s">
        <v>56</v>
      </c>
      <c r="B15" s="48">
        <v>13</v>
      </c>
      <c r="C15" s="48">
        <v>219</v>
      </c>
      <c r="D15" s="46">
        <v>79230</v>
      </c>
      <c r="E15" s="49">
        <v>40181</v>
      </c>
      <c r="F15" s="49">
        <v>39049</v>
      </c>
    </row>
    <row r="16" spans="1:6" ht="19.5">
      <c r="A16" s="60" t="s">
        <v>57</v>
      </c>
      <c r="B16" s="48">
        <v>9</v>
      </c>
      <c r="C16" s="48">
        <v>226</v>
      </c>
      <c r="D16" s="46">
        <v>71876</v>
      </c>
      <c r="E16" s="49">
        <v>37041</v>
      </c>
      <c r="F16" s="49">
        <v>34835</v>
      </c>
    </row>
    <row r="17" spans="1:6" ht="19.5">
      <c r="A17" s="60" t="s">
        <v>58</v>
      </c>
      <c r="B17" s="48">
        <v>13</v>
      </c>
      <c r="C17" s="48">
        <v>201</v>
      </c>
      <c r="D17" s="46">
        <v>27302</v>
      </c>
      <c r="E17" s="49">
        <v>14650</v>
      </c>
      <c r="F17" s="49">
        <v>12652</v>
      </c>
    </row>
    <row r="18" spans="1:6" ht="19.5">
      <c r="A18" s="60" t="s">
        <v>59</v>
      </c>
      <c r="B18" s="48">
        <v>10</v>
      </c>
      <c r="C18" s="48">
        <v>119</v>
      </c>
      <c r="D18" s="46">
        <v>15297</v>
      </c>
      <c r="E18" s="49">
        <v>8074</v>
      </c>
      <c r="F18" s="49">
        <v>7223</v>
      </c>
    </row>
    <row r="19" spans="1:6" ht="19.5">
      <c r="A19" s="60" t="s">
        <v>60</v>
      </c>
      <c r="B19" s="48">
        <v>11</v>
      </c>
      <c r="C19" s="48">
        <v>174</v>
      </c>
      <c r="D19" s="46">
        <v>30034</v>
      </c>
      <c r="E19" s="49">
        <v>15627</v>
      </c>
      <c r="F19" s="49">
        <v>14407</v>
      </c>
    </row>
    <row r="20" spans="1:6" ht="19.5">
      <c r="A20" s="60" t="s">
        <v>61</v>
      </c>
      <c r="B20" s="48">
        <v>12</v>
      </c>
      <c r="C20" s="48">
        <v>111</v>
      </c>
      <c r="D20" s="46">
        <v>21150</v>
      </c>
      <c r="E20" s="49">
        <v>11368</v>
      </c>
      <c r="F20" s="49">
        <v>9782</v>
      </c>
    </row>
    <row r="21" spans="1:6" ht="19.5">
      <c r="A21" s="60" t="s">
        <v>62</v>
      </c>
      <c r="B21" s="48">
        <v>16</v>
      </c>
      <c r="C21" s="48">
        <v>287</v>
      </c>
      <c r="D21" s="46">
        <v>61958</v>
      </c>
      <c r="E21" s="49">
        <v>32200</v>
      </c>
      <c r="F21" s="49">
        <v>29758</v>
      </c>
    </row>
    <row r="22" spans="1:6" ht="19.5">
      <c r="A22" s="60" t="s">
        <v>63</v>
      </c>
      <c r="B22" s="48">
        <v>16</v>
      </c>
      <c r="C22" s="48">
        <v>312</v>
      </c>
      <c r="D22" s="46">
        <v>52603</v>
      </c>
      <c r="E22" s="49">
        <v>27215</v>
      </c>
      <c r="F22" s="49">
        <v>25388</v>
      </c>
    </row>
    <row r="23" spans="1:6" ht="19.5">
      <c r="A23" s="60" t="s">
        <v>64</v>
      </c>
      <c r="B23" s="48">
        <v>15</v>
      </c>
      <c r="C23" s="48">
        <v>237</v>
      </c>
      <c r="D23" s="46">
        <v>58889</v>
      </c>
      <c r="E23" s="49">
        <v>30398</v>
      </c>
      <c r="F23" s="49">
        <v>28491</v>
      </c>
    </row>
    <row r="24" spans="1:6" ht="19.5">
      <c r="A24" s="60" t="s">
        <v>65</v>
      </c>
      <c r="B24" s="48">
        <v>20</v>
      </c>
      <c r="C24" s="48">
        <v>386</v>
      </c>
      <c r="D24" s="46">
        <v>66939</v>
      </c>
      <c r="E24" s="49">
        <v>34679</v>
      </c>
      <c r="F24" s="49">
        <v>32260</v>
      </c>
    </row>
    <row r="25" spans="1:6" ht="19.5">
      <c r="A25" s="60" t="s">
        <v>66</v>
      </c>
      <c r="B25" s="48">
        <v>19</v>
      </c>
      <c r="C25" s="48">
        <v>462</v>
      </c>
      <c r="D25" s="46">
        <v>153693</v>
      </c>
      <c r="E25" s="49">
        <v>78210</v>
      </c>
      <c r="F25" s="49">
        <v>75483</v>
      </c>
    </row>
    <row r="26" spans="1:6" ht="19.5">
      <c r="A26" s="66" t="s">
        <v>67</v>
      </c>
      <c r="B26" s="48">
        <v>8</v>
      </c>
      <c r="C26" s="48">
        <v>116</v>
      </c>
      <c r="D26" s="46">
        <v>10883</v>
      </c>
      <c r="E26" s="49">
        <v>6205</v>
      </c>
      <c r="F26" s="49">
        <v>4678</v>
      </c>
    </row>
  </sheetData>
  <sheetProtection/>
  <mergeCells count="5">
    <mergeCell ref="A1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F5" sqref="F5"/>
    </sheetView>
  </sheetViews>
  <sheetFormatPr defaultColWidth="9.00390625" defaultRowHeight="16.5"/>
  <cols>
    <col min="1" max="3" width="12.25390625" style="0" customWidth="1"/>
    <col min="4" max="6" width="14.50390625" style="0" customWidth="1"/>
  </cols>
  <sheetData>
    <row r="1" spans="1:6" ht="16.5">
      <c r="A1" s="50" t="s">
        <v>72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6926</v>
      </c>
      <c r="D5" s="44">
        <f>SUM(D6:D26)</f>
        <v>1447761</v>
      </c>
      <c r="E5" s="44">
        <f>SUM(E6:E26)</f>
        <v>744377</v>
      </c>
      <c r="F5" s="44">
        <f>SUM(F6:F26)</f>
        <v>703384</v>
      </c>
    </row>
    <row r="6" spans="1:6" ht="19.5">
      <c r="A6" s="60" t="s">
        <v>47</v>
      </c>
      <c r="B6" s="45">
        <v>36</v>
      </c>
      <c r="C6" s="45">
        <v>797</v>
      </c>
      <c r="D6" s="46">
        <v>159580</v>
      </c>
      <c r="E6" s="47">
        <v>80943</v>
      </c>
      <c r="F6" s="47">
        <v>78637</v>
      </c>
    </row>
    <row r="7" spans="1:6" ht="19.5">
      <c r="A7" s="60" t="s">
        <v>48</v>
      </c>
      <c r="B7" s="48">
        <v>20</v>
      </c>
      <c r="C7" s="48">
        <v>652</v>
      </c>
      <c r="D7" s="46">
        <v>165902</v>
      </c>
      <c r="E7" s="49">
        <v>83279</v>
      </c>
      <c r="F7" s="49">
        <v>82623</v>
      </c>
    </row>
    <row r="8" spans="1:6" ht="19.5">
      <c r="A8" s="60" t="s">
        <v>49</v>
      </c>
      <c r="B8" s="48">
        <v>25</v>
      </c>
      <c r="C8" s="48">
        <v>349</v>
      </c>
      <c r="D8" s="46">
        <v>60043</v>
      </c>
      <c r="E8" s="49">
        <v>31577</v>
      </c>
      <c r="F8" s="49">
        <v>28466</v>
      </c>
    </row>
    <row r="9" spans="1:6" ht="19.5">
      <c r="A9" s="60" t="s">
        <v>50</v>
      </c>
      <c r="B9" s="48">
        <v>29</v>
      </c>
      <c r="C9" s="48">
        <v>392</v>
      </c>
      <c r="D9" s="46">
        <v>77945</v>
      </c>
      <c r="E9" s="49">
        <v>39887</v>
      </c>
      <c r="F9" s="49">
        <v>38058</v>
      </c>
    </row>
    <row r="10" spans="1:6" ht="19.5">
      <c r="A10" s="60" t="s">
        <v>51</v>
      </c>
      <c r="B10" s="48">
        <v>32</v>
      </c>
      <c r="C10" s="48">
        <v>573</v>
      </c>
      <c r="D10" s="46">
        <v>84503</v>
      </c>
      <c r="E10" s="49">
        <v>43990</v>
      </c>
      <c r="F10" s="49">
        <v>40513</v>
      </c>
    </row>
    <row r="11" spans="1:6" ht="19.5">
      <c r="A11" s="60" t="s">
        <v>52</v>
      </c>
      <c r="B11" s="48">
        <v>20</v>
      </c>
      <c r="C11" s="48">
        <v>383</v>
      </c>
      <c r="D11" s="46">
        <v>71149</v>
      </c>
      <c r="E11" s="49">
        <v>36587</v>
      </c>
      <c r="F11" s="49">
        <v>34562</v>
      </c>
    </row>
    <row r="12" spans="1:6" ht="19.5">
      <c r="A12" s="60" t="s">
        <v>53</v>
      </c>
      <c r="B12" s="48">
        <v>14</v>
      </c>
      <c r="C12" s="48">
        <v>336</v>
      </c>
      <c r="D12" s="46">
        <v>48598</v>
      </c>
      <c r="E12" s="49">
        <v>24983</v>
      </c>
      <c r="F12" s="49">
        <v>23615</v>
      </c>
    </row>
    <row r="13" spans="1:6" ht="19.5">
      <c r="A13" s="60" t="s">
        <v>54</v>
      </c>
      <c r="B13" s="48">
        <v>18</v>
      </c>
      <c r="C13" s="48">
        <v>267</v>
      </c>
      <c r="D13" s="46">
        <v>54852</v>
      </c>
      <c r="E13" s="49">
        <v>28610</v>
      </c>
      <c r="F13" s="49">
        <v>26242</v>
      </c>
    </row>
    <row r="14" spans="1:6" ht="19.5">
      <c r="A14" s="60" t="s">
        <v>55</v>
      </c>
      <c r="B14" s="48">
        <v>16</v>
      </c>
      <c r="C14" s="48">
        <v>265</v>
      </c>
      <c r="D14" s="46">
        <v>60184</v>
      </c>
      <c r="E14" s="49">
        <v>31337</v>
      </c>
      <c r="F14" s="49">
        <v>28847</v>
      </c>
    </row>
    <row r="15" spans="1:6" ht="19.5">
      <c r="A15" s="60" t="s">
        <v>56</v>
      </c>
      <c r="B15" s="48">
        <v>13</v>
      </c>
      <c r="C15" s="48">
        <v>219</v>
      </c>
      <c r="D15" s="46">
        <v>82321</v>
      </c>
      <c r="E15" s="49">
        <v>41664</v>
      </c>
      <c r="F15" s="49">
        <v>40657</v>
      </c>
    </row>
    <row r="16" spans="1:6" ht="19.5">
      <c r="A16" s="60" t="s">
        <v>57</v>
      </c>
      <c r="B16" s="48">
        <v>9</v>
      </c>
      <c r="C16" s="48">
        <v>242</v>
      </c>
      <c r="D16" s="46">
        <v>74651</v>
      </c>
      <c r="E16" s="49">
        <v>38423</v>
      </c>
      <c r="F16" s="49">
        <v>36228</v>
      </c>
    </row>
    <row r="17" spans="1:6" ht="19.5">
      <c r="A17" s="60" t="s">
        <v>58</v>
      </c>
      <c r="B17" s="48">
        <v>13</v>
      </c>
      <c r="C17" s="48">
        <v>201</v>
      </c>
      <c r="D17" s="46">
        <v>27190</v>
      </c>
      <c r="E17" s="49">
        <v>14564</v>
      </c>
      <c r="F17" s="49">
        <v>12626</v>
      </c>
    </row>
    <row r="18" spans="1:6" ht="19.5">
      <c r="A18" s="60" t="s">
        <v>59</v>
      </c>
      <c r="B18" s="48">
        <v>10</v>
      </c>
      <c r="C18" s="48">
        <v>119</v>
      </c>
      <c r="D18" s="46">
        <v>15444</v>
      </c>
      <c r="E18" s="49">
        <v>8127</v>
      </c>
      <c r="F18" s="49">
        <v>7317</v>
      </c>
    </row>
    <row r="19" spans="1:6" ht="19.5">
      <c r="A19" s="60" t="s">
        <v>60</v>
      </c>
      <c r="B19" s="48">
        <v>11</v>
      </c>
      <c r="C19" s="48">
        <v>188</v>
      </c>
      <c r="D19" s="46">
        <v>30228</v>
      </c>
      <c r="E19" s="49">
        <v>15746</v>
      </c>
      <c r="F19" s="49">
        <v>14482</v>
      </c>
    </row>
    <row r="20" spans="1:6" ht="19.5">
      <c r="A20" s="60" t="s">
        <v>61</v>
      </c>
      <c r="B20" s="48">
        <v>12</v>
      </c>
      <c r="C20" s="48">
        <v>111</v>
      </c>
      <c r="D20" s="46">
        <v>21263</v>
      </c>
      <c r="E20" s="49">
        <v>11422</v>
      </c>
      <c r="F20" s="49">
        <v>9841</v>
      </c>
    </row>
    <row r="21" spans="1:6" ht="19.5">
      <c r="A21" s="60" t="s">
        <v>62</v>
      </c>
      <c r="B21" s="48">
        <v>16</v>
      </c>
      <c r="C21" s="48">
        <v>287</v>
      </c>
      <c r="D21" s="46">
        <v>63069</v>
      </c>
      <c r="E21" s="49">
        <v>32737</v>
      </c>
      <c r="F21" s="49">
        <v>30332</v>
      </c>
    </row>
    <row r="22" spans="1:6" ht="19.5">
      <c r="A22" s="60" t="s">
        <v>63</v>
      </c>
      <c r="B22" s="48">
        <v>16</v>
      </c>
      <c r="C22" s="48">
        <v>312</v>
      </c>
      <c r="D22" s="46">
        <v>53211</v>
      </c>
      <c r="E22" s="49">
        <v>27485</v>
      </c>
      <c r="F22" s="49">
        <v>25726</v>
      </c>
    </row>
    <row r="23" spans="1:6" ht="19.5">
      <c r="A23" s="60" t="s">
        <v>64</v>
      </c>
      <c r="B23" s="48">
        <v>15</v>
      </c>
      <c r="C23" s="48">
        <v>261</v>
      </c>
      <c r="D23" s="46">
        <v>60833</v>
      </c>
      <c r="E23" s="49">
        <v>31407</v>
      </c>
      <c r="F23" s="49">
        <v>29426</v>
      </c>
    </row>
    <row r="24" spans="1:6" ht="19.5">
      <c r="A24" s="60" t="s">
        <v>65</v>
      </c>
      <c r="B24" s="48">
        <v>20</v>
      </c>
      <c r="C24" s="48">
        <v>394</v>
      </c>
      <c r="D24" s="46">
        <v>67635</v>
      </c>
      <c r="E24" s="49">
        <v>34997</v>
      </c>
      <c r="F24" s="49">
        <v>32638</v>
      </c>
    </row>
    <row r="25" spans="1:6" ht="19.5">
      <c r="A25" s="60" t="s">
        <v>66</v>
      </c>
      <c r="B25" s="48">
        <v>19</v>
      </c>
      <c r="C25" s="48">
        <v>462</v>
      </c>
      <c r="D25" s="46">
        <v>158145</v>
      </c>
      <c r="E25" s="49">
        <v>80372</v>
      </c>
      <c r="F25" s="49">
        <v>77773</v>
      </c>
    </row>
    <row r="26" spans="1:6" ht="19.5">
      <c r="A26" s="66" t="s">
        <v>67</v>
      </c>
      <c r="B26" s="48">
        <v>8</v>
      </c>
      <c r="C26" s="48">
        <v>116</v>
      </c>
      <c r="D26" s="46">
        <v>11015</v>
      </c>
      <c r="E26" s="49">
        <v>6240</v>
      </c>
      <c r="F26" s="49">
        <v>4775</v>
      </c>
    </row>
  </sheetData>
  <sheetProtection/>
  <mergeCells count="5">
    <mergeCell ref="A1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5">
      <selection activeCell="F5" sqref="F5"/>
    </sheetView>
  </sheetViews>
  <sheetFormatPr defaultColWidth="9.00390625" defaultRowHeight="16.5"/>
  <cols>
    <col min="1" max="3" width="11.25390625" style="0" customWidth="1"/>
    <col min="4" max="6" width="14.875" style="0" customWidth="1"/>
  </cols>
  <sheetData>
    <row r="1" spans="1:6" ht="16.5">
      <c r="A1" s="50" t="s">
        <v>73</v>
      </c>
      <c r="B1" s="50"/>
      <c r="C1" s="50"/>
      <c r="D1" s="50"/>
      <c r="E1" s="50"/>
      <c r="F1" s="50"/>
    </row>
    <row r="2" spans="1:6" ht="16.5">
      <c r="A2" s="51"/>
      <c r="B2" s="51"/>
      <c r="C2" s="51"/>
      <c r="D2" s="51"/>
      <c r="E2" s="51"/>
      <c r="F2" s="51"/>
    </row>
    <row r="3" spans="1:6" ht="19.5">
      <c r="A3" s="52" t="s">
        <v>40</v>
      </c>
      <c r="B3" s="53" t="s">
        <v>41</v>
      </c>
      <c r="C3" s="52" t="s">
        <v>42</v>
      </c>
      <c r="D3" s="54" t="s">
        <v>43</v>
      </c>
      <c r="E3" s="55"/>
      <c r="F3" s="63"/>
    </row>
    <row r="4" spans="1:6" ht="19.5">
      <c r="A4" s="56"/>
      <c r="B4" s="57"/>
      <c r="C4" s="56"/>
      <c r="D4" s="58" t="s">
        <v>44</v>
      </c>
      <c r="E4" s="58" t="s">
        <v>45</v>
      </c>
      <c r="F4" s="62" t="s">
        <v>46</v>
      </c>
    </row>
    <row r="5" spans="1:6" ht="19.5">
      <c r="A5" s="59" t="s">
        <v>68</v>
      </c>
      <c r="B5" s="44">
        <f>SUM(B6:B26)</f>
        <v>372</v>
      </c>
      <c r="C5" s="44">
        <f>SUM(C6:C26)</f>
        <v>6980</v>
      </c>
      <c r="D5" s="44">
        <f>SUM(D6:D26)</f>
        <v>1467579</v>
      </c>
      <c r="E5" s="44">
        <f>SUM(E6:E26)</f>
        <v>753763</v>
      </c>
      <c r="F5" s="44">
        <f>SUM(F6:F26)</f>
        <v>713816</v>
      </c>
    </row>
    <row r="6" spans="1:6" ht="19.5">
      <c r="A6" s="60" t="s">
        <v>47</v>
      </c>
      <c r="B6" s="45">
        <v>36</v>
      </c>
      <c r="C6" s="45">
        <v>797</v>
      </c>
      <c r="D6" s="46">
        <v>160256</v>
      </c>
      <c r="E6" s="47">
        <v>81065</v>
      </c>
      <c r="F6" s="47">
        <v>79191</v>
      </c>
    </row>
    <row r="7" spans="1:6" ht="19.5">
      <c r="A7" s="60" t="s">
        <v>48</v>
      </c>
      <c r="B7" s="48">
        <v>20</v>
      </c>
      <c r="C7" s="48">
        <v>655</v>
      </c>
      <c r="D7" s="46">
        <v>169239</v>
      </c>
      <c r="E7" s="49">
        <v>84990</v>
      </c>
      <c r="F7" s="49">
        <v>84249</v>
      </c>
    </row>
    <row r="8" spans="1:6" ht="19.5">
      <c r="A8" s="60" t="s">
        <v>49</v>
      </c>
      <c r="B8" s="48">
        <v>25</v>
      </c>
      <c r="C8" s="48">
        <v>349</v>
      </c>
      <c r="D8" s="46">
        <v>59647</v>
      </c>
      <c r="E8" s="49">
        <v>31364</v>
      </c>
      <c r="F8" s="49">
        <v>28283</v>
      </c>
    </row>
    <row r="9" spans="1:6" ht="19.5">
      <c r="A9" s="60" t="s">
        <v>50</v>
      </c>
      <c r="B9" s="48">
        <v>29</v>
      </c>
      <c r="C9" s="48">
        <v>392</v>
      </c>
      <c r="D9" s="46">
        <v>78013</v>
      </c>
      <c r="E9" s="49">
        <v>39922</v>
      </c>
      <c r="F9" s="49">
        <v>38091</v>
      </c>
    </row>
    <row r="10" spans="1:6" ht="19.5">
      <c r="A10" s="60" t="s">
        <v>51</v>
      </c>
      <c r="B10" s="48">
        <v>32</v>
      </c>
      <c r="C10" s="48">
        <v>573</v>
      </c>
      <c r="D10" s="46">
        <v>84624</v>
      </c>
      <c r="E10" s="49">
        <v>44026</v>
      </c>
      <c r="F10" s="49">
        <v>40598</v>
      </c>
    </row>
    <row r="11" spans="1:6" ht="19.5">
      <c r="A11" s="60" t="s">
        <v>52</v>
      </c>
      <c r="B11" s="48">
        <v>20</v>
      </c>
      <c r="C11" s="48">
        <v>383</v>
      </c>
      <c r="D11" s="46">
        <v>71689</v>
      </c>
      <c r="E11" s="49">
        <v>36848</v>
      </c>
      <c r="F11" s="49">
        <v>34841</v>
      </c>
    </row>
    <row r="12" spans="1:6" ht="19.5">
      <c r="A12" s="60" t="s">
        <v>53</v>
      </c>
      <c r="B12" s="48">
        <v>14</v>
      </c>
      <c r="C12" s="48">
        <v>336</v>
      </c>
      <c r="D12" s="46">
        <v>49365</v>
      </c>
      <c r="E12" s="49">
        <v>25361</v>
      </c>
      <c r="F12" s="49">
        <v>24004</v>
      </c>
    </row>
    <row r="13" spans="1:6" ht="19.5">
      <c r="A13" s="60" t="s">
        <v>54</v>
      </c>
      <c r="B13" s="48">
        <v>18</v>
      </c>
      <c r="C13" s="48">
        <v>267</v>
      </c>
      <c r="D13" s="46">
        <v>54875</v>
      </c>
      <c r="E13" s="49">
        <v>28608</v>
      </c>
      <c r="F13" s="49">
        <v>26267</v>
      </c>
    </row>
    <row r="14" spans="1:6" ht="19.5">
      <c r="A14" s="60" t="s">
        <v>55</v>
      </c>
      <c r="B14" s="48">
        <v>16</v>
      </c>
      <c r="C14" s="48">
        <v>265</v>
      </c>
      <c r="D14" s="46">
        <v>60861</v>
      </c>
      <c r="E14" s="49">
        <v>31682</v>
      </c>
      <c r="F14" s="49">
        <v>29179</v>
      </c>
    </row>
    <row r="15" spans="1:6" ht="19.5">
      <c r="A15" s="60" t="s">
        <v>56</v>
      </c>
      <c r="B15" s="48">
        <v>13</v>
      </c>
      <c r="C15" s="48">
        <v>219</v>
      </c>
      <c r="D15" s="46">
        <v>84828</v>
      </c>
      <c r="E15" s="49">
        <v>42902</v>
      </c>
      <c r="F15" s="49">
        <v>41926</v>
      </c>
    </row>
    <row r="16" spans="1:6" ht="19.5">
      <c r="A16" s="60" t="s">
        <v>57</v>
      </c>
      <c r="B16" s="48">
        <v>9</v>
      </c>
      <c r="C16" s="48">
        <v>293</v>
      </c>
      <c r="D16" s="46">
        <v>76994</v>
      </c>
      <c r="E16" s="49">
        <v>39493</v>
      </c>
      <c r="F16" s="49">
        <v>37501</v>
      </c>
    </row>
    <row r="17" spans="1:6" ht="19.5">
      <c r="A17" s="60" t="s">
        <v>58</v>
      </c>
      <c r="B17" s="48">
        <v>13</v>
      </c>
      <c r="C17" s="48">
        <v>201</v>
      </c>
      <c r="D17" s="46">
        <v>27089</v>
      </c>
      <c r="E17" s="49">
        <v>14501</v>
      </c>
      <c r="F17" s="49">
        <v>12588</v>
      </c>
    </row>
    <row r="18" spans="1:6" ht="19.5">
      <c r="A18" s="60" t="s">
        <v>59</v>
      </c>
      <c r="B18" s="48">
        <v>10</v>
      </c>
      <c r="C18" s="48">
        <v>119</v>
      </c>
      <c r="D18" s="46">
        <v>15573</v>
      </c>
      <c r="E18" s="49">
        <v>8183</v>
      </c>
      <c r="F18" s="49">
        <v>7390</v>
      </c>
    </row>
    <row r="19" spans="1:6" ht="19.5">
      <c r="A19" s="60" t="s">
        <v>60</v>
      </c>
      <c r="B19" s="48">
        <v>11</v>
      </c>
      <c r="C19" s="48">
        <v>188</v>
      </c>
      <c r="D19" s="46">
        <v>30724</v>
      </c>
      <c r="E19" s="49">
        <v>15997</v>
      </c>
      <c r="F19" s="49">
        <v>14727</v>
      </c>
    </row>
    <row r="20" spans="1:6" ht="19.5">
      <c r="A20" s="60" t="s">
        <v>61</v>
      </c>
      <c r="B20" s="48">
        <v>12</v>
      </c>
      <c r="C20" s="48">
        <v>111</v>
      </c>
      <c r="D20" s="46">
        <v>21329</v>
      </c>
      <c r="E20" s="49">
        <v>11430</v>
      </c>
      <c r="F20" s="49">
        <v>9899</v>
      </c>
    </row>
    <row r="21" spans="1:6" ht="19.5">
      <c r="A21" s="60" t="s">
        <v>62</v>
      </c>
      <c r="B21" s="48">
        <v>16</v>
      </c>
      <c r="C21" s="48">
        <v>287</v>
      </c>
      <c r="D21" s="46">
        <v>63860</v>
      </c>
      <c r="E21" s="49">
        <v>33102</v>
      </c>
      <c r="F21" s="49">
        <v>30758</v>
      </c>
    </row>
    <row r="22" spans="1:6" ht="19.5">
      <c r="A22" s="60" t="s">
        <v>63</v>
      </c>
      <c r="B22" s="48">
        <v>16</v>
      </c>
      <c r="C22" s="48">
        <v>312</v>
      </c>
      <c r="D22" s="46">
        <v>53780</v>
      </c>
      <c r="E22" s="49">
        <v>27769</v>
      </c>
      <c r="F22" s="49">
        <v>26011</v>
      </c>
    </row>
    <row r="23" spans="1:6" ht="19.5">
      <c r="A23" s="60" t="s">
        <v>64</v>
      </c>
      <c r="B23" s="48">
        <v>15</v>
      </c>
      <c r="C23" s="48">
        <v>261</v>
      </c>
      <c r="D23" s="46">
        <v>62893</v>
      </c>
      <c r="E23" s="49">
        <v>32414</v>
      </c>
      <c r="F23" s="49">
        <v>30479</v>
      </c>
    </row>
    <row r="24" spans="1:6" ht="19.5">
      <c r="A24" s="60" t="s">
        <v>65</v>
      </c>
      <c r="B24" s="48">
        <v>20</v>
      </c>
      <c r="C24" s="48">
        <v>394</v>
      </c>
      <c r="D24" s="46">
        <v>68307</v>
      </c>
      <c r="E24" s="49">
        <v>35257</v>
      </c>
      <c r="F24" s="49">
        <v>33050</v>
      </c>
    </row>
    <row r="25" spans="1:6" ht="19.5">
      <c r="A25" s="60" t="s">
        <v>66</v>
      </c>
      <c r="B25" s="48">
        <v>19</v>
      </c>
      <c r="C25" s="48">
        <v>462</v>
      </c>
      <c r="D25" s="46">
        <v>162615</v>
      </c>
      <c r="E25" s="49">
        <v>82665</v>
      </c>
      <c r="F25" s="49">
        <v>79950</v>
      </c>
    </row>
    <row r="26" spans="1:6" ht="19.5">
      <c r="A26" s="66" t="s">
        <v>67</v>
      </c>
      <c r="B26" s="48">
        <v>8</v>
      </c>
      <c r="C26" s="48">
        <v>116</v>
      </c>
      <c r="D26" s="46">
        <v>11018</v>
      </c>
      <c r="E26" s="49">
        <v>6184</v>
      </c>
      <c r="F26" s="49">
        <v>4834</v>
      </c>
    </row>
  </sheetData>
  <sheetProtection/>
  <mergeCells count="5">
    <mergeCell ref="A1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5" sqref="G5"/>
    </sheetView>
  </sheetViews>
  <sheetFormatPr defaultColWidth="9.00390625" defaultRowHeight="16.5"/>
  <cols>
    <col min="1" max="1" width="9.875" style="0" customWidth="1"/>
    <col min="2" max="2" width="8.25390625" style="0" customWidth="1"/>
    <col min="3" max="3" width="9.875" style="0" customWidth="1"/>
    <col min="4" max="4" width="11.375" style="0" customWidth="1"/>
    <col min="5" max="7" width="13.25390625" style="0" customWidth="1"/>
  </cols>
  <sheetData>
    <row r="1" spans="1:7" ht="16.5">
      <c r="A1" s="50" t="s">
        <v>74</v>
      </c>
      <c r="B1" s="50"/>
      <c r="C1" s="50"/>
      <c r="D1" s="50"/>
      <c r="E1" s="50"/>
      <c r="F1" s="50"/>
      <c r="G1" s="50"/>
    </row>
    <row r="2" spans="1:7" ht="16.5">
      <c r="A2" s="51"/>
      <c r="B2" s="51"/>
      <c r="C2" s="51"/>
      <c r="D2" s="51"/>
      <c r="E2" s="51"/>
      <c r="F2" s="51"/>
      <c r="G2" s="51"/>
    </row>
    <row r="3" spans="1:7" ht="19.5">
      <c r="A3" s="52" t="s">
        <v>40</v>
      </c>
      <c r="B3" s="53" t="s">
        <v>41</v>
      </c>
      <c r="C3" s="52" t="s">
        <v>42</v>
      </c>
      <c r="D3" s="52" t="s">
        <v>75</v>
      </c>
      <c r="E3" s="54" t="s">
        <v>43</v>
      </c>
      <c r="F3" s="55"/>
      <c r="G3" s="63"/>
    </row>
    <row r="4" spans="1:7" ht="19.5">
      <c r="A4" s="56"/>
      <c r="B4" s="57"/>
      <c r="C4" s="56"/>
      <c r="D4" s="67"/>
      <c r="E4" s="58" t="s">
        <v>44</v>
      </c>
      <c r="F4" s="58" t="s">
        <v>45</v>
      </c>
      <c r="G4" s="62" t="s">
        <v>46</v>
      </c>
    </row>
    <row r="5" spans="1:7" ht="19.5">
      <c r="A5" s="59" t="s">
        <v>68</v>
      </c>
      <c r="B5" s="44">
        <f>SUM(B6:B26)</f>
        <v>377</v>
      </c>
      <c r="C5" s="44">
        <f>SUM(C6:C26)</f>
        <v>7091</v>
      </c>
      <c r="D5" s="44">
        <f>SUM(D6:D26)</f>
        <v>388737</v>
      </c>
      <c r="E5" s="44">
        <f>SUM(E6:E26)</f>
        <v>1481407</v>
      </c>
      <c r="F5" s="44">
        <f>SUM(F6:F26)</f>
        <v>760633</v>
      </c>
      <c r="G5" s="44">
        <f>SUM(G6:G26)</f>
        <v>720774</v>
      </c>
    </row>
    <row r="6" spans="1:7" ht="19.5">
      <c r="A6" s="60" t="s">
        <v>47</v>
      </c>
      <c r="B6" s="45">
        <v>36</v>
      </c>
      <c r="C6" s="45">
        <v>797</v>
      </c>
      <c r="D6" s="45">
        <v>41854</v>
      </c>
      <c r="E6" s="46">
        <v>161032</v>
      </c>
      <c r="F6" s="47">
        <v>81431</v>
      </c>
      <c r="G6" s="47">
        <v>79601</v>
      </c>
    </row>
    <row r="7" spans="1:7" ht="19.5">
      <c r="A7" s="60" t="s">
        <v>48</v>
      </c>
      <c r="B7" s="48">
        <v>20</v>
      </c>
      <c r="C7" s="48">
        <v>655</v>
      </c>
      <c r="D7" s="48">
        <v>48400</v>
      </c>
      <c r="E7" s="46">
        <v>171940</v>
      </c>
      <c r="F7" s="49">
        <v>86412</v>
      </c>
      <c r="G7" s="49">
        <v>85528</v>
      </c>
    </row>
    <row r="8" spans="1:7" ht="19.5">
      <c r="A8" s="60" t="s">
        <v>49</v>
      </c>
      <c r="B8" s="48">
        <v>25</v>
      </c>
      <c r="C8" s="48">
        <v>382</v>
      </c>
      <c r="D8" s="48">
        <v>16103</v>
      </c>
      <c r="E8" s="46">
        <v>58560</v>
      </c>
      <c r="F8" s="49">
        <v>30810</v>
      </c>
      <c r="G8" s="49">
        <v>27750</v>
      </c>
    </row>
    <row r="9" spans="1:7" ht="19.5">
      <c r="A9" s="60" t="s">
        <v>50</v>
      </c>
      <c r="B9" s="48">
        <v>29</v>
      </c>
      <c r="C9" s="48">
        <v>392</v>
      </c>
      <c r="D9" s="48">
        <v>18718</v>
      </c>
      <c r="E9" s="46">
        <v>78059</v>
      </c>
      <c r="F9" s="49">
        <v>39948</v>
      </c>
      <c r="G9" s="49">
        <v>38111</v>
      </c>
    </row>
    <row r="10" spans="1:7" ht="19.5">
      <c r="A10" s="60" t="s">
        <v>51</v>
      </c>
      <c r="B10" s="48">
        <v>32</v>
      </c>
      <c r="C10" s="48">
        <v>573</v>
      </c>
      <c r="D10" s="48">
        <v>21188</v>
      </c>
      <c r="E10" s="46">
        <v>84754</v>
      </c>
      <c r="F10" s="49">
        <v>44080</v>
      </c>
      <c r="G10" s="49">
        <v>40674</v>
      </c>
    </row>
    <row r="11" spans="1:7" ht="19.5">
      <c r="A11" s="60" t="s">
        <v>52</v>
      </c>
      <c r="B11" s="48">
        <v>20</v>
      </c>
      <c r="C11" s="48">
        <v>409</v>
      </c>
      <c r="D11" s="48">
        <v>17066</v>
      </c>
      <c r="E11" s="46">
        <v>71781</v>
      </c>
      <c r="F11" s="49">
        <v>36891</v>
      </c>
      <c r="G11" s="49">
        <v>34890</v>
      </c>
    </row>
    <row r="12" spans="1:7" ht="19.5">
      <c r="A12" s="60" t="s">
        <v>53</v>
      </c>
      <c r="B12" s="48">
        <v>14</v>
      </c>
      <c r="C12" s="48">
        <v>371</v>
      </c>
      <c r="D12" s="48">
        <v>13091</v>
      </c>
      <c r="E12" s="46">
        <v>49572</v>
      </c>
      <c r="F12" s="49">
        <v>25477</v>
      </c>
      <c r="G12" s="49">
        <v>24095</v>
      </c>
    </row>
    <row r="13" spans="1:7" ht="19.5">
      <c r="A13" s="60" t="s">
        <v>54</v>
      </c>
      <c r="B13" s="48">
        <v>18</v>
      </c>
      <c r="C13" s="48">
        <v>267</v>
      </c>
      <c r="D13" s="48">
        <v>13296</v>
      </c>
      <c r="E13" s="46">
        <v>54953</v>
      </c>
      <c r="F13" s="49">
        <v>28664</v>
      </c>
      <c r="G13" s="49">
        <v>26289</v>
      </c>
    </row>
    <row r="14" spans="1:7" ht="19.5">
      <c r="A14" s="60" t="s">
        <v>55</v>
      </c>
      <c r="B14" s="48">
        <v>16</v>
      </c>
      <c r="C14" s="48">
        <v>278</v>
      </c>
      <c r="D14" s="48">
        <v>14869</v>
      </c>
      <c r="E14" s="46">
        <v>61571</v>
      </c>
      <c r="F14" s="49">
        <v>31995</v>
      </c>
      <c r="G14" s="49">
        <v>29576</v>
      </c>
    </row>
    <row r="15" spans="1:7" ht="19.5">
      <c r="A15" s="60" t="s">
        <v>56</v>
      </c>
      <c r="B15" s="48">
        <v>13</v>
      </c>
      <c r="C15" s="48">
        <v>219</v>
      </c>
      <c r="D15" s="48">
        <v>24974</v>
      </c>
      <c r="E15" s="46">
        <v>87405</v>
      </c>
      <c r="F15" s="49">
        <v>44149</v>
      </c>
      <c r="G15" s="49">
        <v>43256</v>
      </c>
    </row>
    <row r="16" spans="1:7" ht="19.5">
      <c r="A16" s="60" t="s">
        <v>57</v>
      </c>
      <c r="B16" s="48">
        <v>13</v>
      </c>
      <c r="C16" s="48">
        <v>296</v>
      </c>
      <c r="D16" s="48">
        <v>21143</v>
      </c>
      <c r="E16" s="46">
        <v>79125</v>
      </c>
      <c r="F16" s="49">
        <v>40599</v>
      </c>
      <c r="G16" s="49">
        <v>38526</v>
      </c>
    </row>
    <row r="17" spans="1:7" ht="19.5">
      <c r="A17" s="60" t="s">
        <v>58</v>
      </c>
      <c r="B17" s="48">
        <v>13</v>
      </c>
      <c r="C17" s="48">
        <v>201</v>
      </c>
      <c r="D17" s="48">
        <v>6822</v>
      </c>
      <c r="E17" s="46">
        <v>26915</v>
      </c>
      <c r="F17" s="49">
        <v>14394</v>
      </c>
      <c r="G17" s="49">
        <v>12521</v>
      </c>
    </row>
    <row r="18" spans="1:7" ht="19.5">
      <c r="A18" s="60" t="s">
        <v>59</v>
      </c>
      <c r="B18" s="48">
        <v>10</v>
      </c>
      <c r="C18" s="48">
        <v>119</v>
      </c>
      <c r="D18" s="48">
        <v>4042</v>
      </c>
      <c r="E18" s="46">
        <v>15382</v>
      </c>
      <c r="F18" s="49">
        <v>8116</v>
      </c>
      <c r="G18" s="49">
        <v>7266</v>
      </c>
    </row>
    <row r="19" spans="1:7" ht="19.5">
      <c r="A19" s="60" t="s">
        <v>60</v>
      </c>
      <c r="B19" s="48">
        <v>11</v>
      </c>
      <c r="C19" s="48">
        <v>188</v>
      </c>
      <c r="D19" s="48">
        <v>7351</v>
      </c>
      <c r="E19" s="46">
        <v>31126</v>
      </c>
      <c r="F19" s="49">
        <v>16209</v>
      </c>
      <c r="G19" s="49">
        <v>14917</v>
      </c>
    </row>
    <row r="20" spans="1:7" ht="19.5">
      <c r="A20" s="60" t="s">
        <v>61</v>
      </c>
      <c r="B20" s="48">
        <v>12</v>
      </c>
      <c r="C20" s="48">
        <v>112</v>
      </c>
      <c r="D20" s="48">
        <v>4809</v>
      </c>
      <c r="E20" s="46">
        <v>21370</v>
      </c>
      <c r="F20" s="49">
        <v>11431</v>
      </c>
      <c r="G20" s="49">
        <v>9939</v>
      </c>
    </row>
    <row r="21" spans="1:7" ht="19.5">
      <c r="A21" s="60" t="s">
        <v>62</v>
      </c>
      <c r="B21" s="48">
        <v>16</v>
      </c>
      <c r="C21" s="48">
        <v>287</v>
      </c>
      <c r="D21" s="48">
        <v>16543</v>
      </c>
      <c r="E21" s="46">
        <v>64037</v>
      </c>
      <c r="F21" s="49">
        <v>33187</v>
      </c>
      <c r="G21" s="49">
        <v>30850</v>
      </c>
    </row>
    <row r="22" spans="1:7" ht="19.5">
      <c r="A22" s="60" t="s">
        <v>63</v>
      </c>
      <c r="B22" s="48">
        <v>16</v>
      </c>
      <c r="C22" s="48">
        <v>312</v>
      </c>
      <c r="D22" s="48">
        <v>13443</v>
      </c>
      <c r="E22" s="46">
        <v>54389</v>
      </c>
      <c r="F22" s="49">
        <v>28084</v>
      </c>
      <c r="G22" s="49">
        <v>26305</v>
      </c>
    </row>
    <row r="23" spans="1:7" ht="19.5">
      <c r="A23" s="60" t="s">
        <v>64</v>
      </c>
      <c r="B23" s="48">
        <v>16</v>
      </c>
      <c r="C23" s="48">
        <v>261</v>
      </c>
      <c r="D23" s="48">
        <v>16309</v>
      </c>
      <c r="E23" s="46">
        <v>65092</v>
      </c>
      <c r="F23" s="49">
        <v>33490</v>
      </c>
      <c r="G23" s="49">
        <v>31602</v>
      </c>
    </row>
    <row r="24" spans="1:7" ht="19.5">
      <c r="A24" s="60" t="s">
        <v>65</v>
      </c>
      <c r="B24" s="48">
        <v>20</v>
      </c>
      <c r="C24" s="48">
        <v>394</v>
      </c>
      <c r="D24" s="48">
        <v>17174</v>
      </c>
      <c r="E24" s="46">
        <v>67648</v>
      </c>
      <c r="F24" s="49">
        <v>34896</v>
      </c>
      <c r="G24" s="49">
        <v>32752</v>
      </c>
    </row>
    <row r="25" spans="1:7" ht="19.5">
      <c r="A25" s="60" t="s">
        <v>66</v>
      </c>
      <c r="B25" s="48">
        <v>19</v>
      </c>
      <c r="C25" s="48">
        <v>462</v>
      </c>
      <c r="D25" s="48">
        <v>47196</v>
      </c>
      <c r="E25" s="46">
        <v>165524</v>
      </c>
      <c r="F25" s="49">
        <v>84099</v>
      </c>
      <c r="G25" s="49">
        <v>81425</v>
      </c>
    </row>
    <row r="26" spans="1:7" ht="19.5">
      <c r="A26" s="66" t="s">
        <v>67</v>
      </c>
      <c r="B26" s="48">
        <v>8</v>
      </c>
      <c r="C26" s="48">
        <v>116</v>
      </c>
      <c r="D26" s="48">
        <v>4346</v>
      </c>
      <c r="E26" s="46">
        <v>11172</v>
      </c>
      <c r="F26" s="49">
        <v>6271</v>
      </c>
      <c r="G26" s="49">
        <v>4901</v>
      </c>
    </row>
  </sheetData>
  <sheetProtection/>
  <mergeCells count="6">
    <mergeCell ref="A1:G2"/>
    <mergeCell ref="A3:A4"/>
    <mergeCell ref="B3:B4"/>
    <mergeCell ref="C3:C4"/>
    <mergeCell ref="E3:G3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5" sqref="G5"/>
    </sheetView>
  </sheetViews>
  <sheetFormatPr defaultColWidth="9.00390625" defaultRowHeight="16.5"/>
  <cols>
    <col min="4" max="4" width="12.125" style="0" customWidth="1"/>
    <col min="5" max="7" width="14.125" style="0" customWidth="1"/>
  </cols>
  <sheetData>
    <row r="1" spans="1:7" ht="16.5">
      <c r="A1" s="50" t="s">
        <v>76</v>
      </c>
      <c r="B1" s="50"/>
      <c r="C1" s="50"/>
      <c r="D1" s="50"/>
      <c r="E1" s="50"/>
      <c r="F1" s="50"/>
      <c r="G1" s="50"/>
    </row>
    <row r="2" spans="1:7" ht="16.5">
      <c r="A2" s="51"/>
      <c r="B2" s="51"/>
      <c r="C2" s="51"/>
      <c r="D2" s="51"/>
      <c r="E2" s="51"/>
      <c r="F2" s="51"/>
      <c r="G2" s="51"/>
    </row>
    <row r="3" spans="1:7" ht="19.5">
      <c r="A3" s="52" t="s">
        <v>40</v>
      </c>
      <c r="B3" s="53" t="s">
        <v>41</v>
      </c>
      <c r="C3" s="52" t="s">
        <v>42</v>
      </c>
      <c r="D3" s="52" t="s">
        <v>75</v>
      </c>
      <c r="E3" s="54" t="s">
        <v>43</v>
      </c>
      <c r="F3" s="55"/>
      <c r="G3" s="63"/>
    </row>
    <row r="4" spans="1:7" ht="19.5">
      <c r="A4" s="56"/>
      <c r="B4" s="57"/>
      <c r="C4" s="56"/>
      <c r="D4" s="67"/>
      <c r="E4" s="58" t="s">
        <v>44</v>
      </c>
      <c r="F4" s="58" t="s">
        <v>45</v>
      </c>
      <c r="G4" s="62" t="s">
        <v>46</v>
      </c>
    </row>
    <row r="5" spans="1:7" ht="19.5">
      <c r="A5" s="59" t="s">
        <v>68</v>
      </c>
      <c r="B5" s="44">
        <f>SUM(B6:B26)</f>
        <v>377</v>
      </c>
      <c r="C5" s="44">
        <f>SUM(C6:C26)</f>
        <v>7127</v>
      </c>
      <c r="D5" s="44">
        <f>SUM(D6:D26)</f>
        <v>396743</v>
      </c>
      <c r="E5" s="44">
        <f>SUM(E6:E26)</f>
        <v>1494308</v>
      </c>
      <c r="F5" s="44">
        <f>SUM(F6:F26)</f>
        <v>766922</v>
      </c>
      <c r="G5" s="44">
        <f>SUM(G6:G26)</f>
        <v>727386</v>
      </c>
    </row>
    <row r="6" spans="1:7" ht="19.5">
      <c r="A6" s="60" t="s">
        <v>47</v>
      </c>
      <c r="B6" s="45">
        <v>36</v>
      </c>
      <c r="C6" s="45">
        <v>797</v>
      </c>
      <c r="D6" s="45">
        <v>42344</v>
      </c>
      <c r="E6" s="46">
        <v>161104</v>
      </c>
      <c r="F6" s="47">
        <v>81362</v>
      </c>
      <c r="G6" s="47">
        <v>79742</v>
      </c>
    </row>
    <row r="7" spans="1:7" ht="19.5">
      <c r="A7" s="60" t="s">
        <v>48</v>
      </c>
      <c r="B7" s="48">
        <v>20</v>
      </c>
      <c r="C7" s="48">
        <v>655</v>
      </c>
      <c r="D7" s="48">
        <v>49609</v>
      </c>
      <c r="E7" s="46">
        <v>174930</v>
      </c>
      <c r="F7" s="49">
        <v>87959</v>
      </c>
      <c r="G7" s="49">
        <v>86971</v>
      </c>
    </row>
    <row r="8" spans="1:7" ht="19.5">
      <c r="A8" s="60" t="s">
        <v>49</v>
      </c>
      <c r="B8" s="48">
        <v>25</v>
      </c>
      <c r="C8" s="48">
        <v>382</v>
      </c>
      <c r="D8" s="48">
        <v>16130</v>
      </c>
      <c r="E8" s="46">
        <v>57858</v>
      </c>
      <c r="F8" s="49">
        <v>30447</v>
      </c>
      <c r="G8" s="49">
        <v>27411</v>
      </c>
    </row>
    <row r="9" spans="1:7" ht="19.5">
      <c r="A9" s="60" t="s">
        <v>50</v>
      </c>
      <c r="B9" s="48">
        <v>29</v>
      </c>
      <c r="C9" s="48">
        <v>395</v>
      </c>
      <c r="D9" s="48">
        <v>18983</v>
      </c>
      <c r="E9" s="46">
        <v>78406</v>
      </c>
      <c r="F9" s="49">
        <v>40121</v>
      </c>
      <c r="G9" s="49">
        <v>38285</v>
      </c>
    </row>
    <row r="10" spans="1:7" ht="19.5">
      <c r="A10" s="60" t="s">
        <v>51</v>
      </c>
      <c r="B10" s="48">
        <v>32</v>
      </c>
      <c r="C10" s="48">
        <v>585</v>
      </c>
      <c r="D10" s="48">
        <v>21642</v>
      </c>
      <c r="E10" s="46">
        <v>85135</v>
      </c>
      <c r="F10" s="49">
        <v>44291</v>
      </c>
      <c r="G10" s="49">
        <v>40844</v>
      </c>
    </row>
    <row r="11" spans="1:7" ht="19.5">
      <c r="A11" s="60" t="s">
        <v>52</v>
      </c>
      <c r="B11" s="48">
        <v>20</v>
      </c>
      <c r="C11" s="48">
        <v>409</v>
      </c>
      <c r="D11" s="48">
        <v>17620</v>
      </c>
      <c r="E11" s="46">
        <v>72486</v>
      </c>
      <c r="F11" s="49">
        <v>37231</v>
      </c>
      <c r="G11" s="49">
        <v>35255</v>
      </c>
    </row>
    <row r="12" spans="1:7" ht="19.5">
      <c r="A12" s="60" t="s">
        <v>53</v>
      </c>
      <c r="B12" s="48">
        <v>14</v>
      </c>
      <c r="C12" s="48">
        <v>371</v>
      </c>
      <c r="D12" s="48">
        <v>13395</v>
      </c>
      <c r="E12" s="46">
        <v>50127</v>
      </c>
      <c r="F12" s="49">
        <v>25771</v>
      </c>
      <c r="G12" s="49">
        <v>24356</v>
      </c>
    </row>
    <row r="13" spans="1:7" ht="19.5">
      <c r="A13" s="60" t="s">
        <v>54</v>
      </c>
      <c r="B13" s="48">
        <v>18</v>
      </c>
      <c r="C13" s="48">
        <v>267</v>
      </c>
      <c r="D13" s="48">
        <v>13539</v>
      </c>
      <c r="E13" s="46">
        <v>55386</v>
      </c>
      <c r="F13" s="49">
        <v>28881</v>
      </c>
      <c r="G13" s="49">
        <v>26505</v>
      </c>
    </row>
    <row r="14" spans="1:7" ht="19.5">
      <c r="A14" s="60" t="s">
        <v>55</v>
      </c>
      <c r="B14" s="48">
        <v>16</v>
      </c>
      <c r="C14" s="48">
        <v>278</v>
      </c>
      <c r="D14" s="48">
        <v>15246</v>
      </c>
      <c r="E14" s="46">
        <v>62487</v>
      </c>
      <c r="F14" s="49">
        <v>32479</v>
      </c>
      <c r="G14" s="49">
        <v>30008</v>
      </c>
    </row>
    <row r="15" spans="1:7" ht="19.5">
      <c r="A15" s="60" t="s">
        <v>56</v>
      </c>
      <c r="B15" s="48">
        <v>13</v>
      </c>
      <c r="C15" s="48">
        <v>219</v>
      </c>
      <c r="D15" s="48">
        <v>25938</v>
      </c>
      <c r="E15" s="46">
        <v>89956</v>
      </c>
      <c r="F15" s="49">
        <v>45396</v>
      </c>
      <c r="G15" s="49">
        <v>44560</v>
      </c>
    </row>
    <row r="16" spans="1:7" ht="19.5">
      <c r="A16" s="60" t="s">
        <v>57</v>
      </c>
      <c r="B16" s="48">
        <v>13</v>
      </c>
      <c r="C16" s="48">
        <v>296</v>
      </c>
      <c r="D16" s="48">
        <v>21843</v>
      </c>
      <c r="E16" s="46">
        <v>80974</v>
      </c>
      <c r="F16" s="49">
        <v>41531</v>
      </c>
      <c r="G16" s="49">
        <v>39443</v>
      </c>
    </row>
    <row r="17" spans="1:7" ht="19.5">
      <c r="A17" s="60" t="s">
        <v>58</v>
      </c>
      <c r="B17" s="48">
        <v>13</v>
      </c>
      <c r="C17" s="48">
        <v>201</v>
      </c>
      <c r="D17" s="48">
        <v>6948</v>
      </c>
      <c r="E17" s="46">
        <v>26740</v>
      </c>
      <c r="F17" s="49">
        <v>14330</v>
      </c>
      <c r="G17" s="49">
        <v>12410</v>
      </c>
    </row>
    <row r="18" spans="1:7" ht="19.5">
      <c r="A18" s="60" t="s">
        <v>59</v>
      </c>
      <c r="B18" s="48">
        <v>10</v>
      </c>
      <c r="C18" s="48">
        <v>119</v>
      </c>
      <c r="D18" s="48">
        <v>4121</v>
      </c>
      <c r="E18" s="46">
        <v>15264</v>
      </c>
      <c r="F18" s="49">
        <v>8045</v>
      </c>
      <c r="G18" s="49">
        <v>7219</v>
      </c>
    </row>
    <row r="19" spans="1:7" ht="19.5">
      <c r="A19" s="60" t="s">
        <v>60</v>
      </c>
      <c r="B19" s="48">
        <v>11</v>
      </c>
      <c r="C19" s="48">
        <v>188</v>
      </c>
      <c r="D19" s="48">
        <v>7505</v>
      </c>
      <c r="E19" s="46">
        <v>31449</v>
      </c>
      <c r="F19" s="49">
        <v>16401</v>
      </c>
      <c r="G19" s="49">
        <v>15048</v>
      </c>
    </row>
    <row r="20" spans="1:7" ht="19.5">
      <c r="A20" s="60" t="s">
        <v>61</v>
      </c>
      <c r="B20" s="48">
        <v>12</v>
      </c>
      <c r="C20" s="48">
        <v>112</v>
      </c>
      <c r="D20" s="48">
        <v>4819</v>
      </c>
      <c r="E20" s="46">
        <v>21360</v>
      </c>
      <c r="F20" s="49">
        <v>11379</v>
      </c>
      <c r="G20" s="49">
        <v>9981</v>
      </c>
    </row>
    <row r="21" spans="1:7" ht="19.5">
      <c r="A21" s="60" t="s">
        <v>62</v>
      </c>
      <c r="B21" s="48">
        <v>16</v>
      </c>
      <c r="C21" s="48">
        <v>287</v>
      </c>
      <c r="D21" s="48">
        <v>16757</v>
      </c>
      <c r="E21" s="46">
        <v>64668</v>
      </c>
      <c r="F21" s="49">
        <v>33408</v>
      </c>
      <c r="G21" s="49">
        <v>31260</v>
      </c>
    </row>
    <row r="22" spans="1:7" ht="19.5">
      <c r="A22" s="60" t="s">
        <v>63</v>
      </c>
      <c r="B22" s="48">
        <v>16</v>
      </c>
      <c r="C22" s="48">
        <v>312</v>
      </c>
      <c r="D22" s="48">
        <v>13668</v>
      </c>
      <c r="E22" s="46">
        <v>54685</v>
      </c>
      <c r="F22" s="49">
        <v>28248</v>
      </c>
      <c r="G22" s="49">
        <v>26437</v>
      </c>
    </row>
    <row r="23" spans="1:7" ht="19.5">
      <c r="A23" s="60" t="s">
        <v>64</v>
      </c>
      <c r="B23" s="48">
        <v>16</v>
      </c>
      <c r="C23" s="48">
        <v>282</v>
      </c>
      <c r="D23" s="48">
        <v>16911</v>
      </c>
      <c r="E23" s="46">
        <v>66895</v>
      </c>
      <c r="F23" s="49">
        <v>34435</v>
      </c>
      <c r="G23" s="49">
        <v>32460</v>
      </c>
    </row>
    <row r="24" spans="1:7" ht="19.5">
      <c r="A24" s="60" t="s">
        <v>65</v>
      </c>
      <c r="B24" s="48">
        <v>20</v>
      </c>
      <c r="C24" s="48">
        <v>394</v>
      </c>
      <c r="D24" s="48">
        <v>17097</v>
      </c>
      <c r="E24" s="46">
        <v>66354</v>
      </c>
      <c r="F24" s="49">
        <v>34319</v>
      </c>
      <c r="G24" s="49">
        <v>32035</v>
      </c>
    </row>
    <row r="25" spans="1:7" ht="19.5">
      <c r="A25" s="60" t="s">
        <v>66</v>
      </c>
      <c r="B25" s="48">
        <v>19</v>
      </c>
      <c r="C25" s="48">
        <v>462</v>
      </c>
      <c r="D25" s="48">
        <v>48166</v>
      </c>
      <c r="E25" s="46">
        <v>166923</v>
      </c>
      <c r="F25" s="49">
        <v>84628</v>
      </c>
      <c r="G25" s="49">
        <v>82295</v>
      </c>
    </row>
    <row r="26" spans="1:7" ht="19.5">
      <c r="A26" s="66" t="s">
        <v>67</v>
      </c>
      <c r="B26" s="48">
        <v>8</v>
      </c>
      <c r="C26" s="48">
        <v>116</v>
      </c>
      <c r="D26" s="48">
        <v>4462</v>
      </c>
      <c r="E26" s="46">
        <v>11121</v>
      </c>
      <c r="F26" s="49">
        <v>6260</v>
      </c>
      <c r="G26" s="49">
        <v>4861</v>
      </c>
    </row>
  </sheetData>
  <sheetProtection/>
  <mergeCells count="6">
    <mergeCell ref="A1:G2"/>
    <mergeCell ref="A3:A4"/>
    <mergeCell ref="B3:B4"/>
    <mergeCell ref="C3:C4"/>
    <mergeCell ref="D3:D4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may243588</cp:lastModifiedBy>
  <dcterms:created xsi:type="dcterms:W3CDTF">2010-05-20T07:38:21Z</dcterms:created>
  <dcterms:modified xsi:type="dcterms:W3CDTF">2014-02-24T05:39:30Z</dcterms:modified>
  <cp:category/>
  <cp:version/>
  <cp:contentType/>
  <cp:contentStatus/>
</cp:coreProperties>
</file>