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8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<sst xmlns="http://schemas.openxmlformats.org/spreadsheetml/2006/main" count="228" uniqueCount="105">
  <si>
    <t>計</t>
  </si>
  <si>
    <t>男</t>
  </si>
  <si>
    <t>女</t>
  </si>
  <si>
    <t>年底別及鄉鎮市別</t>
  </si>
  <si>
    <t>性 別</t>
  </si>
  <si>
    <t>全年齡</t>
  </si>
  <si>
    <t>0～4歲</t>
  </si>
  <si>
    <t>5～9歲</t>
  </si>
  <si>
    <t>10～14歲</t>
  </si>
  <si>
    <t>15～19歲</t>
  </si>
  <si>
    <t>20～24歲</t>
  </si>
  <si>
    <t>25～29歲</t>
  </si>
  <si>
    <t>30～34歲</t>
  </si>
  <si>
    <t>35～39歲</t>
  </si>
  <si>
    <t>40～44歲</t>
  </si>
  <si>
    <t>45～49歲</t>
  </si>
  <si>
    <t>50～54歲</t>
  </si>
  <si>
    <t>55～59歲</t>
  </si>
  <si>
    <t xml:space="preserve">60～64歲 </t>
  </si>
  <si>
    <t>65～69歲</t>
  </si>
  <si>
    <t>70～74歲</t>
  </si>
  <si>
    <t>75～79歲</t>
  </si>
  <si>
    <t>80～84歲</t>
  </si>
  <si>
    <t>85～89歲</t>
  </si>
  <si>
    <t>90～94歲</t>
  </si>
  <si>
    <t xml:space="preserve"> 95～99歲 </t>
  </si>
  <si>
    <t>100歲以上</t>
  </si>
  <si>
    <t>All Years</t>
  </si>
  <si>
    <t xml:space="preserve"> 0~4
Years</t>
  </si>
  <si>
    <t xml:space="preserve"> 5~9
Years</t>
  </si>
  <si>
    <t xml:space="preserve"> 10~14
Years</t>
  </si>
  <si>
    <t xml:space="preserve"> 15~19
Years</t>
  </si>
  <si>
    <t xml:space="preserve"> 20~24
Years</t>
  </si>
  <si>
    <t xml:space="preserve"> 25~29
Years</t>
  </si>
  <si>
    <t xml:space="preserve"> 30~34
Years</t>
  </si>
  <si>
    <t xml:space="preserve"> 35~39
Years</t>
  </si>
  <si>
    <t xml:space="preserve"> 40~44
Years</t>
  </si>
  <si>
    <t>45~49
Years</t>
  </si>
  <si>
    <t xml:space="preserve"> 50~54
Years</t>
  </si>
  <si>
    <t xml:space="preserve"> 55~59
Years</t>
  </si>
  <si>
    <t xml:space="preserve"> 60~64
Years</t>
  </si>
  <si>
    <t xml:space="preserve"> 65~69
Years</t>
  </si>
  <si>
    <t>70~74
Years</t>
  </si>
  <si>
    <t xml:space="preserve"> 75~79
Years</t>
  </si>
  <si>
    <t xml:space="preserve"> 80~84
Years</t>
  </si>
  <si>
    <t xml:space="preserve"> 85~89
Years</t>
  </si>
  <si>
    <t>90~94
Years</t>
  </si>
  <si>
    <t>95~99
Years</t>
  </si>
  <si>
    <t>100Years of Age and Over</t>
  </si>
  <si>
    <t>End of Year &amp; District</t>
  </si>
  <si>
    <t>By Sex</t>
  </si>
  <si>
    <t>資料來源：根據本府民政局1222-01-02-2報表編製。</t>
  </si>
  <si>
    <t>Source：Department of Civil Affairs.</t>
  </si>
  <si>
    <t>單位：人</t>
  </si>
  <si>
    <t>九十五年底</t>
  </si>
  <si>
    <t>End of 2006</t>
  </si>
  <si>
    <t>計</t>
  </si>
  <si>
    <t>Total</t>
  </si>
  <si>
    <t>男</t>
  </si>
  <si>
    <t>Male</t>
  </si>
  <si>
    <t>女</t>
  </si>
  <si>
    <t>Female</t>
  </si>
  <si>
    <t>豐原市</t>
  </si>
  <si>
    <t>Fongyuan City</t>
  </si>
  <si>
    <t>大里市</t>
  </si>
  <si>
    <t>Dali City</t>
  </si>
  <si>
    <t>太平市</t>
  </si>
  <si>
    <t xml:space="preserve">Taiping City </t>
  </si>
  <si>
    <t>東勢鎮</t>
  </si>
  <si>
    <t xml:space="preserve">Dongshih Township </t>
  </si>
  <si>
    <t>大甲鎮</t>
  </si>
  <si>
    <t>Dajia Township</t>
  </si>
  <si>
    <t>清水鎮</t>
  </si>
  <si>
    <t xml:space="preserve">Cingshuei Township </t>
  </si>
  <si>
    <t>沙鹿鎮</t>
  </si>
  <si>
    <t>Shalu Township</t>
  </si>
  <si>
    <t>梧棲鎮</t>
  </si>
  <si>
    <t>Wuci Township</t>
  </si>
  <si>
    <t>后里鄉</t>
  </si>
  <si>
    <t>Houli Township</t>
  </si>
  <si>
    <t>神岡鄉</t>
  </si>
  <si>
    <t>Shengang Township</t>
  </si>
  <si>
    <t>潭子鄉</t>
  </si>
  <si>
    <t>Tanzih Township</t>
  </si>
  <si>
    <t>大雅鄉</t>
  </si>
  <si>
    <t xml:space="preserve">Daya Township </t>
  </si>
  <si>
    <t>新社鄉</t>
  </si>
  <si>
    <t>Sinshe Township</t>
  </si>
  <si>
    <t>石岡鄉</t>
  </si>
  <si>
    <t xml:space="preserve">Shihgang Township </t>
  </si>
  <si>
    <t>外埔鄉</t>
  </si>
  <si>
    <t>Waipu Township</t>
  </si>
  <si>
    <t>大安鄉</t>
  </si>
  <si>
    <t>Da-an Township</t>
  </si>
  <si>
    <t>烏日鄉</t>
  </si>
  <si>
    <t>Wurih Township</t>
  </si>
  <si>
    <t>大肚鄉</t>
  </si>
  <si>
    <t xml:space="preserve">Dadu Township </t>
  </si>
  <si>
    <t>龍井鄉</t>
  </si>
  <si>
    <t>Longjing Township</t>
  </si>
  <si>
    <t>霧峰鄉</t>
  </si>
  <si>
    <t>Wufong Township</t>
  </si>
  <si>
    <t>和平鄉</t>
  </si>
  <si>
    <t>Heping Township</t>
  </si>
  <si>
    <r>
      <t>九十五年底</t>
    </r>
    <r>
      <rPr>
        <sz val="12"/>
        <rFont val="新細明體"/>
        <family val="1"/>
      </rPr>
      <t>戶籍人口之年齡分配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</si>
</sst>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\ ###\ ###;\-##\ ###\ ###;&quot;─&quot;"/>
    <numFmt numFmtId="177" formatCode="_(* #,##0_);_(* \(#,##0\);_(* &quot;-&quot;_);_(@_)"/>
    <numFmt numFmtId="178" formatCode="##\ ###\ ##0;#,##0"/>
  </numFmts>
  <fonts count="6">
    <font>
      <sz val="12"/>
      <name val="新細明體"/>
      <family val="1"/>
    </font>
    <font>
      <sz val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15" applyFont="1" applyBorder="1" applyAlignment="1" applyProtection="1">
      <alignment horizontal="center" vertical="center"/>
      <protection locked="0"/>
    </xf>
    <xf numFmtId="0" fontId="1" fillId="0" borderId="3" xfId="15" applyFont="1" applyBorder="1" applyAlignment="1" applyProtection="1">
      <alignment horizontal="left" vertical="center"/>
      <protection locked="0"/>
    </xf>
    <xf numFmtId="176" fontId="1" fillId="0" borderId="4" xfId="15" applyNumberFormat="1" applyFont="1" applyBorder="1" applyAlignment="1">
      <alignment vertical="center"/>
      <protection/>
    </xf>
    <xf numFmtId="176" fontId="1" fillId="0" borderId="5" xfId="15" applyNumberFormat="1" applyFont="1" applyBorder="1" applyAlignment="1">
      <alignment vertical="center"/>
      <protection/>
    </xf>
    <xf numFmtId="176" fontId="1" fillId="0" borderId="3" xfId="15" applyNumberFormat="1" applyFont="1" applyBorder="1" applyAlignment="1">
      <alignment vertical="center"/>
      <protection/>
    </xf>
    <xf numFmtId="176" fontId="1" fillId="0" borderId="5" xfId="18" applyNumberFormat="1" applyFont="1" applyBorder="1" applyAlignment="1">
      <alignment vertical="center"/>
    </xf>
    <xf numFmtId="0" fontId="1" fillId="0" borderId="0" xfId="15" applyFont="1" applyBorder="1" applyAlignment="1" applyProtection="1">
      <alignment horizontal="center" vertical="center"/>
      <protection locked="0"/>
    </xf>
    <xf numFmtId="0" fontId="1" fillId="0" borderId="1" xfId="15" applyFont="1" applyBorder="1" applyAlignment="1" applyProtection="1">
      <alignment horizontal="center" vertical="center"/>
      <protection locked="0"/>
    </xf>
    <xf numFmtId="176" fontId="1" fillId="0" borderId="0" xfId="15" applyNumberFormat="1" applyFont="1" applyBorder="1" applyAlignment="1">
      <alignment vertical="center"/>
      <protection/>
    </xf>
    <xf numFmtId="0" fontId="4" fillId="0" borderId="1" xfId="15" applyFont="1" applyFill="1" applyBorder="1" applyAlignment="1">
      <alignment vertical="top" wrapText="1"/>
      <protection/>
    </xf>
    <xf numFmtId="0" fontId="1" fillId="0" borderId="1" xfId="15" applyFont="1" applyBorder="1" applyAlignment="1" applyProtection="1">
      <alignment horizontal="center" vertical="top"/>
      <protection locked="0"/>
    </xf>
    <xf numFmtId="178" fontId="1" fillId="0" borderId="0" xfId="15" applyNumberFormat="1" applyFont="1" applyBorder="1" applyAlignment="1">
      <alignment vertical="center"/>
      <protection/>
    </xf>
    <xf numFmtId="0" fontId="1" fillId="0" borderId="0" xfId="15" applyFont="1" applyAlignment="1">
      <alignment vertical="center"/>
      <protection/>
    </xf>
    <xf numFmtId="177" fontId="1" fillId="0" borderId="0" xfId="18" applyFont="1" applyBorder="1" applyAlignment="1">
      <alignment vertical="center"/>
    </xf>
    <xf numFmtId="0" fontId="0" fillId="0" borderId="0" xfId="15" applyFont="1" applyBorder="1" applyAlignment="1">
      <alignment horizontal="center" vertical="center"/>
      <protection/>
    </xf>
    <xf numFmtId="0" fontId="1" fillId="0" borderId="6" xfId="15" applyFont="1" applyBorder="1" applyAlignment="1">
      <alignment horizontal="center" vertical="center"/>
      <protection/>
    </xf>
    <xf numFmtId="0" fontId="1" fillId="0" borderId="7" xfId="15" applyFont="1" applyBorder="1" applyAlignment="1">
      <alignment horizontal="center" vertical="center"/>
      <protection/>
    </xf>
    <xf numFmtId="0" fontId="1" fillId="0" borderId="8" xfId="15" applyFont="1" applyBorder="1" applyAlignment="1">
      <alignment horizontal="center" vertical="center"/>
      <protection/>
    </xf>
    <xf numFmtId="0" fontId="1" fillId="0" borderId="9" xfId="15" applyFont="1" applyBorder="1" applyAlignment="1" applyProtection="1">
      <alignment horizontal="center" vertical="top"/>
      <protection locked="0"/>
    </xf>
    <xf numFmtId="0" fontId="1" fillId="0" borderId="10" xfId="15" applyFont="1" applyBorder="1" applyAlignment="1" applyProtection="1">
      <alignment horizontal="center" vertical="center"/>
      <protection locked="0"/>
    </xf>
    <xf numFmtId="0" fontId="1" fillId="0" borderId="11" xfId="15" applyFont="1" applyBorder="1" applyAlignment="1" applyProtection="1">
      <alignment horizontal="left" vertical="center"/>
      <protection locked="0"/>
    </xf>
    <xf numFmtId="176" fontId="1" fillId="0" borderId="12" xfId="15" applyNumberFormat="1" applyFont="1" applyBorder="1" applyAlignment="1">
      <alignment vertical="center"/>
      <protection/>
    </xf>
    <xf numFmtId="0" fontId="1" fillId="0" borderId="0" xfId="15" applyFont="1" applyAlignment="1" quotePrefix="1">
      <alignment horizontal="left" vertical="center"/>
      <protection/>
    </xf>
    <xf numFmtId="178" fontId="1" fillId="0" borderId="0" xfId="15" applyNumberFormat="1" applyFont="1" applyAlignment="1">
      <alignment vertical="center"/>
      <protection/>
    </xf>
    <xf numFmtId="177" fontId="5" fillId="0" borderId="6" xfId="18" applyFont="1" applyBorder="1" applyAlignment="1">
      <alignment horizontal="center" vertical="center"/>
    </xf>
    <xf numFmtId="0" fontId="0" fillId="0" borderId="0" xfId="15" applyFont="1" applyBorder="1" applyAlignment="1">
      <alignment horizontal="center" vertical="center"/>
      <protection/>
    </xf>
    <xf numFmtId="0" fontId="1" fillId="0" borderId="13" xfId="15" applyFont="1" applyBorder="1" applyAlignment="1" applyProtection="1">
      <alignment horizontal="center" vertical="center"/>
      <protection locked="0"/>
    </xf>
    <xf numFmtId="0" fontId="1" fillId="0" borderId="6" xfId="15" applyFont="1" applyBorder="1" applyAlignment="1" applyProtection="1">
      <alignment horizontal="left" vertical="center"/>
      <protection locked="0"/>
    </xf>
    <xf numFmtId="176" fontId="1" fillId="0" borderId="14" xfId="15" applyNumberFormat="1" applyFont="1" applyFill="1" applyBorder="1" applyAlignment="1">
      <alignment vertical="center"/>
      <protection/>
    </xf>
    <xf numFmtId="176" fontId="1" fillId="0" borderId="15" xfId="15" applyNumberFormat="1" applyFont="1" applyFill="1" applyBorder="1" applyAlignment="1">
      <alignment vertical="center"/>
      <protection/>
    </xf>
    <xf numFmtId="176" fontId="1" fillId="0" borderId="16" xfId="18" applyNumberFormat="1" applyFont="1" applyFill="1" applyBorder="1" applyAlignment="1">
      <alignment vertical="center"/>
    </xf>
    <xf numFmtId="176" fontId="1" fillId="0" borderId="16" xfId="15" applyNumberFormat="1" applyFont="1" applyFill="1" applyBorder="1" applyAlignment="1">
      <alignment vertical="center"/>
      <protection/>
    </xf>
    <xf numFmtId="0" fontId="1" fillId="0" borderId="0" xfId="15" applyFont="1" applyBorder="1" applyAlignment="1" applyProtection="1">
      <alignment horizontal="center" vertical="top"/>
      <protection locked="0"/>
    </xf>
    <xf numFmtId="0" fontId="1" fillId="0" borderId="15" xfId="15" applyFont="1" applyBorder="1" applyAlignment="1" applyProtection="1">
      <alignment horizontal="center" vertical="top"/>
      <protection locked="0"/>
    </xf>
    <xf numFmtId="0" fontId="1" fillId="0" borderId="15" xfId="15" applyFont="1" applyBorder="1" applyAlignment="1">
      <alignment horizontal="center" vertical="center"/>
      <protection/>
    </xf>
    <xf numFmtId="0" fontId="1" fillId="0" borderId="4" xfId="15" applyFont="1" applyBorder="1" applyAlignment="1">
      <alignment horizontal="center" vertical="center" wrapText="1"/>
      <protection/>
    </xf>
    <xf numFmtId="0" fontId="1" fillId="0" borderId="17" xfId="15" applyFont="1" applyBorder="1" applyAlignment="1">
      <alignment horizontal="center" vertical="center" wrapText="1"/>
      <protection/>
    </xf>
    <xf numFmtId="0" fontId="1" fillId="0" borderId="5" xfId="15" applyFont="1" applyBorder="1" applyAlignment="1">
      <alignment horizontal="center" vertical="center" wrapText="1"/>
      <protection/>
    </xf>
    <xf numFmtId="0" fontId="1" fillId="0" borderId="18" xfId="15" applyFont="1" applyBorder="1" applyAlignment="1">
      <alignment horizontal="center" vertical="center" wrapText="1"/>
      <protection/>
    </xf>
    <xf numFmtId="0" fontId="1" fillId="0" borderId="3" xfId="15" applyFont="1" applyBorder="1" applyAlignment="1">
      <alignment horizontal="center" vertical="center" wrapText="1"/>
      <protection/>
    </xf>
    <xf numFmtId="0" fontId="1" fillId="0" borderId="19" xfId="15" applyFont="1" applyBorder="1" applyAlignment="1">
      <alignment horizontal="center" vertical="center" wrapText="1"/>
      <protection/>
    </xf>
    <xf numFmtId="0" fontId="0" fillId="0" borderId="0" xfId="15" applyFont="1" applyBorder="1" applyAlignment="1">
      <alignment horizontal="center" vertical="center"/>
      <protection/>
    </xf>
    <xf numFmtId="0" fontId="5" fillId="0" borderId="20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 vertical="center"/>
      <protection/>
    </xf>
    <xf numFmtId="177" fontId="5" fillId="0" borderId="20" xfId="18" applyFont="1" applyBorder="1" applyAlignment="1">
      <alignment horizontal="center" vertical="center"/>
    </xf>
    <xf numFmtId="177" fontId="5" fillId="0" borderId="0" xfId="18" applyFont="1" applyBorder="1" applyAlignment="1">
      <alignment horizontal="center" vertical="center"/>
    </xf>
    <xf numFmtId="176" fontId="1" fillId="0" borderId="5" xfId="15" applyNumberFormat="1" applyFont="1" applyFill="1" applyBorder="1" applyAlignment="1">
      <alignment vertical="center"/>
      <protection/>
    </xf>
    <xf numFmtId="176" fontId="1" fillId="0" borderId="3" xfId="15" applyNumberFormat="1" applyFont="1" applyFill="1" applyBorder="1" applyAlignment="1">
      <alignment vertical="center"/>
      <protection/>
    </xf>
    <xf numFmtId="176" fontId="1" fillId="0" borderId="5" xfId="18" applyNumberFormat="1" applyFont="1" applyFill="1" applyBorder="1" applyAlignment="1">
      <alignment vertical="center"/>
    </xf>
    <xf numFmtId="176" fontId="1" fillId="0" borderId="4" xfId="15" applyNumberFormat="1" applyFont="1" applyFill="1" applyBorder="1" applyAlignment="1">
      <alignment vertical="center"/>
      <protection/>
    </xf>
    <xf numFmtId="176" fontId="1" fillId="0" borderId="0" xfId="15" applyNumberFormat="1" applyFont="1" applyFill="1" applyBorder="1" applyAlignment="1">
      <alignment vertical="center"/>
      <protection/>
    </xf>
    <xf numFmtId="176" fontId="1" fillId="0" borderId="21" xfId="15" applyNumberFormat="1" applyFont="1" applyFill="1" applyBorder="1" applyAlignment="1">
      <alignment vertical="center"/>
      <protection/>
    </xf>
  </cellXfs>
  <cellStyles count="8">
    <cellStyle name="Normal" xfId="0"/>
    <cellStyle name="一般_2-3" xfId="15"/>
    <cellStyle name="Comma" xfId="16"/>
    <cellStyle name="Comma [0]" xfId="17"/>
    <cellStyle name="千分位[0]_2-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4"/>
  <sheetViews>
    <sheetView tabSelected="1" workbookViewId="0" topLeftCell="A1">
      <selection activeCell="F11" sqref="F11:Z73"/>
    </sheetView>
  </sheetViews>
  <sheetFormatPr defaultColWidth="9.00390625" defaultRowHeight="16.5"/>
  <sheetData>
    <row r="2" spans="1:13" ht="16.5">
      <c r="A2" s="47" t="s">
        <v>104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7.25" thickBot="1">
      <c r="A3" s="28" t="s">
        <v>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26" ht="16.5">
      <c r="A4" s="45" t="s">
        <v>3</v>
      </c>
      <c r="B4" s="45"/>
      <c r="C4" s="48" t="s">
        <v>4</v>
      </c>
      <c r="D4" s="48"/>
      <c r="E4" s="27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9" t="s">
        <v>13</v>
      </c>
      <c r="N4" s="18" t="s">
        <v>14</v>
      </c>
      <c r="O4" s="18" t="s">
        <v>15</v>
      </c>
      <c r="P4" s="18" t="s">
        <v>16</v>
      </c>
      <c r="Q4" s="18" t="s">
        <v>17</v>
      </c>
      <c r="R4" s="18" t="s">
        <v>18</v>
      </c>
      <c r="S4" s="18" t="s">
        <v>19</v>
      </c>
      <c r="T4" s="18" t="s">
        <v>20</v>
      </c>
      <c r="U4" s="18" t="s">
        <v>21</v>
      </c>
      <c r="V4" s="18" t="s">
        <v>22</v>
      </c>
      <c r="W4" s="18" t="s">
        <v>23</v>
      </c>
      <c r="X4" s="18" t="s">
        <v>24</v>
      </c>
      <c r="Y4" s="18" t="s">
        <v>25</v>
      </c>
      <c r="Z4" s="20" t="s">
        <v>26</v>
      </c>
    </row>
    <row r="5" spans="1:26" ht="16.5">
      <c r="A5" s="46"/>
      <c r="B5" s="46"/>
      <c r="C5" s="49"/>
      <c r="D5" s="49"/>
      <c r="E5" s="42" t="s">
        <v>27</v>
      </c>
      <c r="F5" s="38" t="s">
        <v>28</v>
      </c>
      <c r="G5" s="38" t="s">
        <v>29</v>
      </c>
      <c r="H5" s="38" t="s">
        <v>30</v>
      </c>
      <c r="I5" s="38" t="s">
        <v>31</v>
      </c>
      <c r="J5" s="38" t="s">
        <v>32</v>
      </c>
      <c r="K5" s="38" t="s">
        <v>33</v>
      </c>
      <c r="L5" s="38" t="s">
        <v>34</v>
      </c>
      <c r="M5" s="38" t="s">
        <v>35</v>
      </c>
      <c r="N5" s="42" t="s">
        <v>36</v>
      </c>
      <c r="O5" s="42" t="s">
        <v>37</v>
      </c>
      <c r="P5" s="38" t="s">
        <v>38</v>
      </c>
      <c r="Q5" s="38" t="s">
        <v>39</v>
      </c>
      <c r="R5" s="38" t="s">
        <v>40</v>
      </c>
      <c r="S5" s="38" t="s">
        <v>41</v>
      </c>
      <c r="T5" s="38" t="s">
        <v>42</v>
      </c>
      <c r="U5" s="38" t="s">
        <v>43</v>
      </c>
      <c r="V5" s="38" t="s">
        <v>44</v>
      </c>
      <c r="W5" s="38" t="s">
        <v>45</v>
      </c>
      <c r="X5" s="38" t="s">
        <v>46</v>
      </c>
      <c r="Y5" s="38" t="s">
        <v>47</v>
      </c>
      <c r="Z5" s="40" t="s">
        <v>48</v>
      </c>
    </row>
    <row r="6" spans="1:26" ht="17.25" thickBot="1">
      <c r="A6" s="37" t="s">
        <v>49</v>
      </c>
      <c r="B6" s="37"/>
      <c r="C6" s="37" t="s">
        <v>50</v>
      </c>
      <c r="D6" s="37"/>
      <c r="E6" s="43"/>
      <c r="F6" s="39"/>
      <c r="G6" s="39"/>
      <c r="H6" s="39"/>
      <c r="I6" s="39"/>
      <c r="J6" s="39"/>
      <c r="K6" s="39"/>
      <c r="L6" s="39"/>
      <c r="M6" s="39"/>
      <c r="N6" s="43"/>
      <c r="O6" s="43"/>
      <c r="P6" s="39"/>
      <c r="Q6" s="39"/>
      <c r="R6" s="39"/>
      <c r="S6" s="39"/>
      <c r="T6" s="39"/>
      <c r="U6" s="39"/>
      <c r="V6" s="39"/>
      <c r="W6" s="39"/>
      <c r="X6" s="39"/>
      <c r="Y6" s="39"/>
      <c r="Z6" s="41"/>
    </row>
    <row r="7" spans="1:26" ht="16.5" customHeight="1">
      <c r="A7" s="1" t="s">
        <v>54</v>
      </c>
      <c r="B7" s="2" t="s">
        <v>55</v>
      </c>
      <c r="C7" s="3" t="s">
        <v>56</v>
      </c>
      <c r="D7" s="4" t="s">
        <v>57</v>
      </c>
      <c r="E7" s="5">
        <f>E11+E14+E17+E20+E23+E26+E29+E32+E35+E38+E41+E44+E47+E50+E53+E56+E59+E62+E65+E68+E71</f>
        <v>1543436</v>
      </c>
      <c r="F7" s="5">
        <f>F11+F14+F17+F20+F23+F26+F29+F32+F35+F38+F41+F44+F47+F50+F53+F56+F59+F62+F65+F68+F71</f>
        <v>79964</v>
      </c>
      <c r="G7" s="5">
        <f>G11+G14+G17+G20+G23+G26+G29+G32+G35+G38+G41+G44+G47+G50+G53+G56+G59+G62+G65+G68+G71</f>
        <v>105515</v>
      </c>
      <c r="H7" s="5">
        <f>H11+H14+H17+H20+H23+H26+H29+H32+H35+H38+H41+H44+H47+H50+H53+H56+H59+H62+H65+H68+H71</f>
        <v>119196</v>
      </c>
      <c r="I7" s="5">
        <f>I11+I14+I17+I20+I23+I26+I29+I32+I35+I38+I41+I44+I47+I50+I53+I56+I59+I62+I65+I68+I71</f>
        <v>120476</v>
      </c>
      <c r="J7" s="5">
        <f>J11+J14+J17+J20+J23+J26+J29+J32+J35+J38+J41+J44+J47+J50+J53+J56+J59+J62+J65+J68+J71</f>
        <v>132422</v>
      </c>
      <c r="K7" s="5">
        <f>K11+K14+K17+K20+K23+K26+K29+K32+K35+K38+K41+K44+K47+K50+K53+K56+K59+K62+K65+K68+K71</f>
        <v>145943</v>
      </c>
      <c r="L7" s="5">
        <f>L11+L14+L17+L20+L23+L26+L29+L32+L35+L38+L41+L44+L47+L50+L53+L56+L59+L62+L65+L68+L71</f>
        <v>123025</v>
      </c>
      <c r="M7" s="6">
        <f>M11+M14+M17+M20+M23+M26+M29+M32+M35+M38+M41+M44+M47+M50+M53+M56+M59+M62+M65+M68+M71</f>
        <v>119413</v>
      </c>
      <c r="N7" s="7">
        <f>N11+N14+N17+N20+N23+N26+N29+N32+N35+N38+N41+N44+N47+N50+N53+N56+N59+N62+N65+N68+N71</f>
        <v>125835</v>
      </c>
      <c r="O7" s="7">
        <f>O11+O14+O17+O20+O23+O26+O29+O32+O35+O38+O41+O44+O47+O50+O53+O56+O59+O62+O65+O68+O71</f>
        <v>118240</v>
      </c>
      <c r="P7" s="5">
        <f>P11+P14+P17+P20+P23+P26+P29+P32+P35+P38+P41+P44+P47+P50+P53+P56+P59+P62+P65+P68+P71</f>
        <v>104742</v>
      </c>
      <c r="Q7" s="5">
        <f>Q11+Q14+Q17+Q20+Q23+Q26+Q29+Q32+Q35+Q38+Q41+Q44+Q47+Q50+Q53+Q56+Q59+Q62+Q65+Q68+Q71</f>
        <v>73700</v>
      </c>
      <c r="R7" s="5">
        <f>R11+R14+R17+R20+R23+R26+R29+R32+R35+R38+R41+R44+R47+R50+R53+R56+R59+R62+R65+R68+R71</f>
        <v>46700</v>
      </c>
      <c r="S7" s="5">
        <f>S11+S14+S17+S20+S23+S26+S29+S32+S35+S38+S41+S44+S47+S50+S53+S56+S59+S62+S65+S68+S71</f>
        <v>42852</v>
      </c>
      <c r="T7" s="5">
        <f>T11+T14+T17+T20+T23+T26+T29+T32+T35+T38+T41+T44+T47+T50+T53+T56+T59+T62+T65+T68+T71</f>
        <v>33662</v>
      </c>
      <c r="U7" s="5">
        <f>U11+U14+U17+U20+U23+U26+U29+U32+U35+U38+U41+U44+U47+U50+U53+U56+U59+U62+U65+U68+U71</f>
        <v>27847</v>
      </c>
      <c r="V7" s="5">
        <f>V11+V14+V17+V20+V23+V26+V29+V32+V35+V38+V41+V44+V47+V50+V53+V56+V59+V62+V65+V68+V71</f>
        <v>15482</v>
      </c>
      <c r="W7" s="5">
        <f>W11+W14+W17+W20+W23+W26+W29+W32+W35+W38+W41+W44+W47+W50+W53+W56+W59+W62+W65+W68+W71</f>
        <v>6163</v>
      </c>
      <c r="X7" s="5">
        <f>X11+X14+X17+X20+X23+X26+X29+X32+X35+X38+X41+X44+X47+X50+X53+X56+X59+X62+X65+X68+X71</f>
        <v>1894</v>
      </c>
      <c r="Y7" s="5">
        <f>Y11+Y14+Y17+Y20+Y23+Y26+Y29+Y32+Y35+Y38+Y41+Y44+Y47+Y50+Y53+Y56+Y59+Y62+Y65+Y68+Y71</f>
        <v>318</v>
      </c>
      <c r="Z7" s="8">
        <f>Z11+Z14+Z17+Z20+Z23+Z26+Z29+Z32+Z35+Z38+Z41+Z44+Z47+Z50+Z53+Z56+Z59+Z62+Z65+Z68+Z71</f>
        <v>47</v>
      </c>
    </row>
    <row r="8" spans="1:26" ht="16.5">
      <c r="A8" s="9"/>
      <c r="B8" s="10"/>
      <c r="C8" s="3" t="s">
        <v>58</v>
      </c>
      <c r="D8" s="4" t="s">
        <v>59</v>
      </c>
      <c r="E8" s="5">
        <f>E12+E15+E18+E21+E24+E27+E30+E33+E36+E39+E42+E45+E48+E51+E54+E57+E60+E63+E66+E69+E72</f>
        <v>786778</v>
      </c>
      <c r="F8" s="6">
        <f>F12+F15+F18+F21+F24+F27+F30+F33+F36+F39+F42+F45+F48+F51+F54+F57+F60+F63+F66+F69+F72</f>
        <v>41658</v>
      </c>
      <c r="G8" s="6">
        <f>G12+G15+G18+G21+G24+G27+G30+G33+G36+G39+G42+G45+G48+G51+G54+G57+G60+G63+G66+G69+G72</f>
        <v>54913</v>
      </c>
      <c r="H8" s="6">
        <f>H12+H15+H18+H21+H24+H27+H30+H33+H36+H39+H42+H45+H48+H51+H54+H57+H60+H63+H66+H69+H72</f>
        <v>61860</v>
      </c>
      <c r="I8" s="6">
        <f>I12+I15+I18+I21+I24+I27+I30+I33+I36+I39+I42+I45+I48+I51+I54+I57+I60+I63+I66+I69+I72</f>
        <v>62779</v>
      </c>
      <c r="J8" s="6">
        <f>J12+J15+J18+J21+J24+J27+J30+J33+J36+J39+J42+J45+J48+J51+J54+J57+J60+J63+J66+J69+J72</f>
        <v>67908</v>
      </c>
      <c r="K8" s="6">
        <f>K12+K15+K18+K21+K24+K27+K30+K33+K36+K39+K42+K45+K48+K51+K54+K57+K60+K63+K66+K69+K72</f>
        <v>75274</v>
      </c>
      <c r="L8" s="6">
        <f>L12+L15+L18+L21+L24+L27+L30+L33+L36+L39+L42+L45+L48+L51+L54+L57+L60+L63+L66+L69+L72</f>
        <v>62676</v>
      </c>
      <c r="M8" s="6">
        <f>M12+M15+M18+M21+M24+M27+M30+M33+M36+M39+M42+M45+M48+M51+M54+M57+M60+M63+M66+M69+M72</f>
        <v>60650</v>
      </c>
      <c r="N8" s="7">
        <f>N12+N15+N18+N21+N24+N27+N30+N33+N36+N39+N42+N45+N48+N51+N54+N57+N60+N63+N66+N69+N72</f>
        <v>63073</v>
      </c>
      <c r="O8" s="11">
        <f>O12+O15+O18+O21+O24+O27+O30+O33+O36+O39+O42+O45+O48+O51+O54+O57+O60+O63+O66+O69+O72</f>
        <v>59323</v>
      </c>
      <c r="P8" s="6">
        <f>P12+P15+P18+P21+P24+P27+P30+P33+P36+P39+P42+P45+P48+P51+P54+P57+P60+P63+P66+P69+P72</f>
        <v>52431</v>
      </c>
      <c r="Q8" s="6">
        <f>Q12+Q15+Q18+Q21+Q24+Q27+Q30+Q33+Q36+Q39+Q42+Q45+Q48+Q51+Q54+Q57+Q60+Q63+Q66+Q69+Q72</f>
        <v>36989</v>
      </c>
      <c r="R8" s="6">
        <f>R12+R15+R18+R21+R24+R27+R30+R33+R36+R39+R42+R45+R48+R51+R54+R57+R60+R63+R66+R69+R72</f>
        <v>22989</v>
      </c>
      <c r="S8" s="6">
        <f>S12+S15+S18+S21+S24+S27+S30+S33+S36+S39+S42+S45+S48+S51+S54+S57+S60+S63+S66+S69+S72</f>
        <v>20769</v>
      </c>
      <c r="T8" s="6">
        <f>T12+T15+T18+T21+T24+T27+T30+T33+T36+T39+T42+T45+T48+T51+T54+T57+T60+T63+T66+T69+T72</f>
        <v>16378</v>
      </c>
      <c r="U8" s="6">
        <f>U12+U15+U18+U21+U24+U27+U30+U33+U36+U39+U42+U45+U48+U51+U54+U57+U60+U63+U66+U69+U72</f>
        <v>15280</v>
      </c>
      <c r="V8" s="6">
        <f>V12+V15+V18+V21+V24+V27+V30+V33+V36+V39+V42+V45+V48+V51+V54+V57+V60+V63+V66+V69+V72</f>
        <v>8202</v>
      </c>
      <c r="W8" s="6">
        <f>W12+W15+W18+W21+W24+W27+W30+W33+W36+W39+W42+W45+W48+W51+W54+W57+W60+W63+W66+W69+W72</f>
        <v>2772</v>
      </c>
      <c r="X8" s="6">
        <f>X12+X15+X18+X21+X24+X27+X30+X33+X36+X39+X42+X45+X48+X51+X54+X57+X60+X63+X66+X69+X72</f>
        <v>730</v>
      </c>
      <c r="Y8" s="6">
        <f>Y12+Y15+Y18+Y21+Y24+Y27+Y30+Y33+Y36+Y39+Y42+Y45+Y48+Y51+Y54+Y57+Y60+Y63+Y66+Y69+Y72</f>
        <v>103</v>
      </c>
      <c r="Z8" s="8">
        <f>Z12+Z15+Z18+Z21+Z24+Z27+Z30+Z33+Z36+Z39+Z42+Z45+Z48+Z51+Z54+Z57+Z60+Z63+Z66+Z69+Z72</f>
        <v>21</v>
      </c>
    </row>
    <row r="9" spans="1:26" ht="16.5">
      <c r="A9" s="9"/>
      <c r="B9" s="10"/>
      <c r="C9" s="3" t="s">
        <v>60</v>
      </c>
      <c r="D9" s="4" t="s">
        <v>61</v>
      </c>
      <c r="E9" s="5">
        <f>E13+E16+E19+E22+E25+E28+E31+E34+E37+E40+E43+E46+E49+E52+E55+E58+E61+E64+E67+E70+E73</f>
        <v>756658</v>
      </c>
      <c r="F9" s="6">
        <f>F13+F16+F19+F22+F25+F28+F31+F34+F37+F40+F43+F46+F49+F52+F55+F58+F61+F64+F67+F70+F73</f>
        <v>38306</v>
      </c>
      <c r="G9" s="6">
        <f>G13+G16+G19+G22+G25+G28+G31+G34+G37+G40+G43+G46+G49+G52+G55+G58+G61+G64+G67+G70+G73</f>
        <v>50602</v>
      </c>
      <c r="H9" s="6">
        <f>H13+H16+H19+H22+H25+H28+H31+H34+H37+H40+H43+H46+H49+H52+H55+H58+H61+H64+H67+H70+H73</f>
        <v>57336</v>
      </c>
      <c r="I9" s="6">
        <f>I13+I16+I19+I22+I25+I28+I31+I34+I37+I40+I43+I46+I49+I52+I55+I58+I61+I64+I67+I70+I73</f>
        <v>57697</v>
      </c>
      <c r="J9" s="6">
        <f>J13+J16+J19+J22+J25+J28+J31+J34+J37+J40+J43+J46+J49+J52+J55+J58+J61+J64+J67+J70+J73</f>
        <v>64514</v>
      </c>
      <c r="K9" s="6">
        <f>K13+K16+K19+K22+K25+K28+K31+K34+K37+K40+K43+K46+K49+K52+K55+K58+K61+K64+K67+K70+K73</f>
        <v>70669</v>
      </c>
      <c r="L9" s="6">
        <f>L13+L16+L19+L22+L25+L28+L31+L34+L37+L40+L43+L46+L49+L52+L55+L58+L61+L64+L67+L70+L73</f>
        <v>60349</v>
      </c>
      <c r="M9" s="6">
        <f>M13+M16+M19+M22+M25+M28+M31+M34+M37+M40+M43+M46+M49+M52+M55+M58+M61+M64+M67+M70+M73</f>
        <v>58763</v>
      </c>
      <c r="N9" s="7">
        <f>N13+N16+N19+N22+N25+N28+N31+N34+N37+N40+N43+N46+N49+N52+N55+N58+N61+N64+N67+N70+N73</f>
        <v>62762</v>
      </c>
      <c r="O9" s="11">
        <f>O13+O16+O19+O22+O25+O28+O31+O34+O37+O40+O43+O46+O49+O52+O55+O58+O61+O64+O67+O70+O73</f>
        <v>58917</v>
      </c>
      <c r="P9" s="6">
        <f>P13+P16+P19+P22+P25+P28+P31+P34+P37+P40+P43+P46+P49+P52+P55+P58+P61+P64+P67+P70+P73</f>
        <v>52311</v>
      </c>
      <c r="Q9" s="6">
        <f>Q13+Q16+Q19+Q22+Q25+Q28+Q31+Q34+Q37+Q40+Q43+Q46+Q49+Q52+Q55+Q58+Q61+Q64+Q67+Q70+Q73</f>
        <v>36711</v>
      </c>
      <c r="R9" s="6">
        <f>R13+R16+R19+R22+R25+R28+R31+R34+R37+R40+R43+R46+R49+R52+R55+R58+R61+R64+R67+R70+R73</f>
        <v>23711</v>
      </c>
      <c r="S9" s="6">
        <f>S13+S16+S19+S22+S25+S28+S31+S34+S37+S40+S43+S46+S49+S52+S55+S58+S61+S64+S67+S70+S73</f>
        <v>22083</v>
      </c>
      <c r="T9" s="6">
        <f>T13+T16+T19+T22+T25+T28+T31+T34+T37+T40+T43+T46+T49+T52+T55+T58+T61+T64+T67+T70+T73</f>
        <v>17284</v>
      </c>
      <c r="U9" s="6">
        <f>U13+U16+U19+U22+U25+U28+U31+U34+U37+U40+U43+U46+U49+U52+U55+U58+U61+U64+U67+U70+U73</f>
        <v>12567</v>
      </c>
      <c r="V9" s="6">
        <f>V13+V16+V19+V22+V25+V28+V31+V34+V37+V40+V43+V46+V49+V52+V55+V58+V61+V64+V67+V70+V73</f>
        <v>7280</v>
      </c>
      <c r="W9" s="6">
        <f>W13+W16+W19+W22+W25+W28+W31+W34+W37+W40+W43+W46+W49+W52+W55+W58+W61+W64+W67+W70+W73</f>
        <v>3391</v>
      </c>
      <c r="X9" s="6">
        <f>X13+X16+X19+X22+X25+X28+X31+X34+X37+X40+X43+X46+X49+X52+X55+X58+X61+X64+X67+X70+X73</f>
        <v>1164</v>
      </c>
      <c r="Y9" s="6">
        <f>Y13+Y16+Y19+Y22+Y25+Y28+Y31+Y34+Y37+Y40+Y43+Y46+Y49+Y52+Y55+Y58+Y61+Y64+Y67+Y70+Y73</f>
        <v>215</v>
      </c>
      <c r="Z9" s="8">
        <f>Z13+Z16+Z19+Z22+Z25+Z28+Z31+Z34+Z37+Z40+Z43+Z46+Z49+Z52+Z55+Z58+Z61+Z64+Z67+Z70+Z73</f>
        <v>26</v>
      </c>
    </row>
    <row r="10" spans="1:26" ht="16.5">
      <c r="A10" s="9"/>
      <c r="B10" s="10"/>
      <c r="C10" s="3"/>
      <c r="D10" s="4"/>
      <c r="E10" s="5"/>
      <c r="F10" s="6"/>
      <c r="G10" s="6"/>
      <c r="H10" s="6"/>
      <c r="I10" s="6"/>
      <c r="J10" s="6"/>
      <c r="K10" s="6"/>
      <c r="L10" s="6"/>
      <c r="M10" s="6"/>
      <c r="N10" s="7"/>
      <c r="O10" s="11"/>
      <c r="P10" s="6"/>
      <c r="Q10" s="6"/>
      <c r="R10" s="6"/>
      <c r="S10" s="6"/>
      <c r="T10" s="6"/>
      <c r="U10" s="6"/>
      <c r="V10" s="6"/>
      <c r="W10" s="6"/>
      <c r="X10" s="6"/>
      <c r="Y10" s="6"/>
      <c r="Z10" s="8"/>
    </row>
    <row r="11" spans="1:26" ht="22.5">
      <c r="A11" s="35" t="s">
        <v>62</v>
      </c>
      <c r="B11" s="12" t="s">
        <v>63</v>
      </c>
      <c r="C11" s="3" t="s">
        <v>56</v>
      </c>
      <c r="D11" s="4" t="s">
        <v>57</v>
      </c>
      <c r="E11" s="5">
        <f>SUM(F11:Z11)</f>
        <v>164051</v>
      </c>
      <c r="F11" s="50">
        <v>7803</v>
      </c>
      <c r="G11" s="50">
        <v>11601</v>
      </c>
      <c r="H11" s="50">
        <v>13533</v>
      </c>
      <c r="I11" s="50">
        <v>12459</v>
      </c>
      <c r="J11" s="50">
        <v>13709</v>
      </c>
      <c r="K11" s="50">
        <v>14755</v>
      </c>
      <c r="L11" s="50">
        <v>12551</v>
      </c>
      <c r="M11" s="50">
        <v>12364</v>
      </c>
      <c r="N11" s="51">
        <v>13321</v>
      </c>
      <c r="O11" s="51">
        <v>12490</v>
      </c>
      <c r="P11" s="50">
        <v>11523</v>
      </c>
      <c r="Q11" s="50">
        <v>8303</v>
      </c>
      <c r="R11" s="50">
        <v>5336</v>
      </c>
      <c r="S11" s="50">
        <v>5118</v>
      </c>
      <c r="T11" s="50">
        <v>3996</v>
      </c>
      <c r="U11" s="50">
        <v>2866</v>
      </c>
      <c r="V11" s="50">
        <v>1483</v>
      </c>
      <c r="W11" s="50">
        <v>614</v>
      </c>
      <c r="X11" s="50">
        <v>186</v>
      </c>
      <c r="Y11" s="50">
        <v>32</v>
      </c>
      <c r="Z11" s="52">
        <v>8</v>
      </c>
    </row>
    <row r="12" spans="1:26" ht="16.5">
      <c r="A12" s="35"/>
      <c r="B12" s="13"/>
      <c r="C12" s="3" t="s">
        <v>58</v>
      </c>
      <c r="D12" s="4" t="s">
        <v>59</v>
      </c>
      <c r="E12" s="5">
        <f>SUM(F12:Z12)</f>
        <v>82021</v>
      </c>
      <c r="F12" s="50">
        <v>4038</v>
      </c>
      <c r="G12" s="50">
        <v>5976</v>
      </c>
      <c r="H12" s="50">
        <v>7040</v>
      </c>
      <c r="I12" s="50">
        <v>6522</v>
      </c>
      <c r="J12" s="50">
        <v>6991</v>
      </c>
      <c r="K12" s="50">
        <v>7527</v>
      </c>
      <c r="L12" s="50">
        <v>6188</v>
      </c>
      <c r="M12" s="50">
        <v>5938</v>
      </c>
      <c r="N12" s="51">
        <v>6441</v>
      </c>
      <c r="O12" s="51">
        <v>6029</v>
      </c>
      <c r="P12" s="50">
        <v>5613</v>
      </c>
      <c r="Q12" s="50">
        <v>4132</v>
      </c>
      <c r="R12" s="50">
        <v>2687</v>
      </c>
      <c r="S12" s="50">
        <v>2466</v>
      </c>
      <c r="T12" s="50">
        <v>1936</v>
      </c>
      <c r="U12" s="50">
        <v>1443</v>
      </c>
      <c r="V12" s="50">
        <v>719</v>
      </c>
      <c r="W12" s="50">
        <v>256</v>
      </c>
      <c r="X12" s="50">
        <v>63</v>
      </c>
      <c r="Y12" s="50">
        <v>12</v>
      </c>
      <c r="Z12" s="52">
        <v>4</v>
      </c>
    </row>
    <row r="13" spans="1:26" ht="16.5">
      <c r="A13" s="35"/>
      <c r="B13" s="13"/>
      <c r="C13" s="3" t="s">
        <v>60</v>
      </c>
      <c r="D13" s="4" t="s">
        <v>61</v>
      </c>
      <c r="E13" s="5">
        <f>SUM(F13:Z13)</f>
        <v>82030</v>
      </c>
      <c r="F13" s="50">
        <v>3765</v>
      </c>
      <c r="G13" s="50">
        <v>5625</v>
      </c>
      <c r="H13" s="50">
        <v>6493</v>
      </c>
      <c r="I13" s="50">
        <v>5937</v>
      </c>
      <c r="J13" s="50">
        <v>6718</v>
      </c>
      <c r="K13" s="50">
        <v>7228</v>
      </c>
      <c r="L13" s="50">
        <v>6363</v>
      </c>
      <c r="M13" s="50">
        <v>6426</v>
      </c>
      <c r="N13" s="51">
        <v>6880</v>
      </c>
      <c r="O13" s="51">
        <v>6461</v>
      </c>
      <c r="P13" s="50">
        <v>5910</v>
      </c>
      <c r="Q13" s="50">
        <v>4171</v>
      </c>
      <c r="R13" s="50">
        <v>2649</v>
      </c>
      <c r="S13" s="50">
        <v>2652</v>
      </c>
      <c r="T13" s="50">
        <v>2060</v>
      </c>
      <c r="U13" s="50">
        <v>1423</v>
      </c>
      <c r="V13" s="50">
        <v>764</v>
      </c>
      <c r="W13" s="50">
        <v>358</v>
      </c>
      <c r="X13" s="50">
        <v>123</v>
      </c>
      <c r="Y13" s="50">
        <v>20</v>
      </c>
      <c r="Z13" s="52">
        <v>4</v>
      </c>
    </row>
    <row r="14" spans="1:26" ht="16.5">
      <c r="A14" s="35" t="s">
        <v>64</v>
      </c>
      <c r="B14" s="2" t="s">
        <v>65</v>
      </c>
      <c r="C14" s="3" t="s">
        <v>56</v>
      </c>
      <c r="D14" s="4" t="s">
        <v>57</v>
      </c>
      <c r="E14" s="5">
        <f>SUM(F14:Z14)</f>
        <v>189945</v>
      </c>
      <c r="F14" s="50">
        <v>9366</v>
      </c>
      <c r="G14" s="50">
        <v>13377</v>
      </c>
      <c r="H14" s="50">
        <v>16260</v>
      </c>
      <c r="I14" s="50">
        <v>16285</v>
      </c>
      <c r="J14" s="50">
        <v>17201</v>
      </c>
      <c r="K14" s="50">
        <v>18328</v>
      </c>
      <c r="L14" s="50">
        <v>15230</v>
      </c>
      <c r="M14" s="50">
        <v>14682</v>
      </c>
      <c r="N14" s="51">
        <v>16291</v>
      </c>
      <c r="O14" s="51">
        <v>15740</v>
      </c>
      <c r="P14" s="50">
        <v>13441</v>
      </c>
      <c r="Q14" s="50">
        <v>8643</v>
      </c>
      <c r="R14" s="50">
        <v>4730</v>
      </c>
      <c r="S14" s="50">
        <v>3784</v>
      </c>
      <c r="T14" s="50">
        <v>2656</v>
      </c>
      <c r="U14" s="50">
        <v>2213</v>
      </c>
      <c r="V14" s="50">
        <v>1158</v>
      </c>
      <c r="W14" s="50">
        <v>430</v>
      </c>
      <c r="X14" s="50">
        <v>106</v>
      </c>
      <c r="Y14" s="50">
        <v>20</v>
      </c>
      <c r="Z14" s="52">
        <v>4</v>
      </c>
    </row>
    <row r="15" spans="1:26" ht="16.5">
      <c r="A15" s="35"/>
      <c r="B15" s="13"/>
      <c r="C15" s="3" t="s">
        <v>58</v>
      </c>
      <c r="D15" s="4" t="s">
        <v>59</v>
      </c>
      <c r="E15" s="5">
        <f>SUM(F15:Z15)</f>
        <v>94897</v>
      </c>
      <c r="F15" s="50">
        <v>4898</v>
      </c>
      <c r="G15" s="50">
        <v>6967</v>
      </c>
      <c r="H15" s="50">
        <v>8470</v>
      </c>
      <c r="I15" s="50">
        <v>8577</v>
      </c>
      <c r="J15" s="50">
        <v>8729</v>
      </c>
      <c r="K15" s="50">
        <v>9445</v>
      </c>
      <c r="L15" s="50">
        <v>7586</v>
      </c>
      <c r="M15" s="50">
        <v>6909</v>
      </c>
      <c r="N15" s="51">
        <v>7617</v>
      </c>
      <c r="O15" s="51">
        <v>7363</v>
      </c>
      <c r="P15" s="50">
        <v>6602</v>
      </c>
      <c r="Q15" s="50">
        <v>4320</v>
      </c>
      <c r="R15" s="50">
        <v>2341</v>
      </c>
      <c r="S15" s="50">
        <v>1817</v>
      </c>
      <c r="T15" s="50">
        <v>1270</v>
      </c>
      <c r="U15" s="50">
        <v>1182</v>
      </c>
      <c r="V15" s="50">
        <v>577</v>
      </c>
      <c r="W15" s="50">
        <v>180</v>
      </c>
      <c r="X15" s="50">
        <v>40</v>
      </c>
      <c r="Y15" s="50">
        <v>4</v>
      </c>
      <c r="Z15" s="52">
        <v>3</v>
      </c>
    </row>
    <row r="16" spans="1:26" ht="16.5">
      <c r="A16" s="35"/>
      <c r="B16" s="13"/>
      <c r="C16" s="3" t="s">
        <v>60</v>
      </c>
      <c r="D16" s="4" t="s">
        <v>61</v>
      </c>
      <c r="E16" s="5">
        <f>SUM(F16:Z16)</f>
        <v>95048</v>
      </c>
      <c r="F16" s="50">
        <v>4468</v>
      </c>
      <c r="G16" s="50">
        <v>6410</v>
      </c>
      <c r="H16" s="50">
        <v>7790</v>
      </c>
      <c r="I16" s="50">
        <v>7708</v>
      </c>
      <c r="J16" s="50">
        <v>8472</v>
      </c>
      <c r="K16" s="50">
        <v>8883</v>
      </c>
      <c r="L16" s="50">
        <v>7644</v>
      </c>
      <c r="M16" s="50">
        <v>7773</v>
      </c>
      <c r="N16" s="51">
        <v>8674</v>
      </c>
      <c r="O16" s="51">
        <v>8377</v>
      </c>
      <c r="P16" s="50">
        <v>6839</v>
      </c>
      <c r="Q16" s="50">
        <v>4323</v>
      </c>
      <c r="R16" s="50">
        <v>2389</v>
      </c>
      <c r="S16" s="50">
        <v>1967</v>
      </c>
      <c r="T16" s="50">
        <v>1386</v>
      </c>
      <c r="U16" s="50">
        <v>1031</v>
      </c>
      <c r="V16" s="50">
        <v>581</v>
      </c>
      <c r="W16" s="50">
        <v>250</v>
      </c>
      <c r="X16" s="50">
        <v>66</v>
      </c>
      <c r="Y16" s="50">
        <v>16</v>
      </c>
      <c r="Z16" s="52">
        <v>1</v>
      </c>
    </row>
    <row r="17" spans="1:26" ht="16.5">
      <c r="A17" s="35" t="s">
        <v>66</v>
      </c>
      <c r="B17" s="2" t="s">
        <v>67</v>
      </c>
      <c r="C17" s="3" t="s">
        <v>56</v>
      </c>
      <c r="D17" s="4" t="s">
        <v>57</v>
      </c>
      <c r="E17" s="5">
        <f>SUM(F17:Z17)</f>
        <v>171139</v>
      </c>
      <c r="F17" s="50">
        <v>8224</v>
      </c>
      <c r="G17" s="50">
        <v>11678</v>
      </c>
      <c r="H17" s="50">
        <v>13379</v>
      </c>
      <c r="I17" s="50">
        <v>14083</v>
      </c>
      <c r="J17" s="50">
        <v>14911</v>
      </c>
      <c r="K17" s="50">
        <v>16638</v>
      </c>
      <c r="L17" s="50">
        <v>13784</v>
      </c>
      <c r="M17" s="50">
        <v>13814</v>
      </c>
      <c r="N17" s="51">
        <v>14469</v>
      </c>
      <c r="O17" s="51">
        <v>14040</v>
      </c>
      <c r="P17" s="50">
        <v>11969</v>
      </c>
      <c r="Q17" s="50">
        <v>8376</v>
      </c>
      <c r="R17" s="50">
        <v>4677</v>
      </c>
      <c r="S17" s="50">
        <v>3674</v>
      </c>
      <c r="T17" s="50">
        <v>2648</v>
      </c>
      <c r="U17" s="50">
        <v>2641</v>
      </c>
      <c r="V17" s="50">
        <v>1485</v>
      </c>
      <c r="W17" s="50">
        <v>486</v>
      </c>
      <c r="X17" s="50">
        <v>137</v>
      </c>
      <c r="Y17" s="50">
        <v>26</v>
      </c>
      <c r="Z17" s="52">
        <v>0</v>
      </c>
    </row>
    <row r="18" spans="1:26" ht="16.5">
      <c r="A18" s="35"/>
      <c r="B18" s="13"/>
      <c r="C18" s="3" t="s">
        <v>58</v>
      </c>
      <c r="D18" s="4" t="s">
        <v>59</v>
      </c>
      <c r="E18" s="5">
        <f>SUM(F18:Z18)</f>
        <v>86321</v>
      </c>
      <c r="F18" s="50">
        <v>4225</v>
      </c>
      <c r="G18" s="50">
        <v>6075</v>
      </c>
      <c r="H18" s="50">
        <v>6885</v>
      </c>
      <c r="I18" s="50">
        <v>7363</v>
      </c>
      <c r="J18" s="50">
        <v>7643</v>
      </c>
      <c r="K18" s="50">
        <v>8690</v>
      </c>
      <c r="L18" s="50">
        <v>6933</v>
      </c>
      <c r="M18" s="50">
        <v>6926</v>
      </c>
      <c r="N18" s="51">
        <v>7003</v>
      </c>
      <c r="O18" s="51">
        <v>6790</v>
      </c>
      <c r="P18" s="50">
        <v>5785</v>
      </c>
      <c r="Q18" s="50">
        <v>3929</v>
      </c>
      <c r="R18" s="50">
        <v>2169</v>
      </c>
      <c r="S18" s="50">
        <v>1633</v>
      </c>
      <c r="T18" s="50">
        <v>1302</v>
      </c>
      <c r="U18" s="50">
        <v>1712</v>
      </c>
      <c r="V18" s="50">
        <v>915</v>
      </c>
      <c r="W18" s="50">
        <v>277</v>
      </c>
      <c r="X18" s="50">
        <v>60</v>
      </c>
      <c r="Y18" s="50">
        <v>6</v>
      </c>
      <c r="Z18" s="52">
        <v>0</v>
      </c>
    </row>
    <row r="19" spans="1:26" ht="16.5">
      <c r="A19" s="35"/>
      <c r="B19" s="13"/>
      <c r="C19" s="3" t="s">
        <v>60</v>
      </c>
      <c r="D19" s="4" t="s">
        <v>61</v>
      </c>
      <c r="E19" s="5">
        <f>SUM(F19:Z19)</f>
        <v>84818</v>
      </c>
      <c r="F19" s="50">
        <v>3999</v>
      </c>
      <c r="G19" s="50">
        <v>5603</v>
      </c>
      <c r="H19" s="50">
        <v>6494</v>
      </c>
      <c r="I19" s="50">
        <v>6720</v>
      </c>
      <c r="J19" s="50">
        <v>7268</v>
      </c>
      <c r="K19" s="50">
        <v>7948</v>
      </c>
      <c r="L19" s="50">
        <v>6851</v>
      </c>
      <c r="M19" s="50">
        <v>6888</v>
      </c>
      <c r="N19" s="51">
        <v>7466</v>
      </c>
      <c r="O19" s="51">
        <v>7250</v>
      </c>
      <c r="P19" s="50">
        <v>6184</v>
      </c>
      <c r="Q19" s="50">
        <v>4447</v>
      </c>
      <c r="R19" s="50">
        <v>2508</v>
      </c>
      <c r="S19" s="50">
        <v>2041</v>
      </c>
      <c r="T19" s="50">
        <v>1346</v>
      </c>
      <c r="U19" s="50">
        <v>929</v>
      </c>
      <c r="V19" s="50">
        <v>570</v>
      </c>
      <c r="W19" s="50">
        <v>209</v>
      </c>
      <c r="X19" s="50">
        <v>77</v>
      </c>
      <c r="Y19" s="50">
        <v>20</v>
      </c>
      <c r="Z19" s="52">
        <v>0</v>
      </c>
    </row>
    <row r="20" spans="1:26" ht="16.5">
      <c r="A20" s="35" t="s">
        <v>68</v>
      </c>
      <c r="B20" s="2" t="s">
        <v>69</v>
      </c>
      <c r="C20" s="3" t="s">
        <v>56</v>
      </c>
      <c r="D20" s="4" t="s">
        <v>57</v>
      </c>
      <c r="E20" s="5">
        <f>SUM(F20:Z20)</f>
        <v>55259</v>
      </c>
      <c r="F20" s="50">
        <v>2569</v>
      </c>
      <c r="G20" s="50">
        <v>3269</v>
      </c>
      <c r="H20" s="50">
        <v>3680</v>
      </c>
      <c r="I20" s="50">
        <v>3588</v>
      </c>
      <c r="J20" s="50">
        <v>4398</v>
      </c>
      <c r="K20" s="50">
        <v>4638</v>
      </c>
      <c r="L20" s="50">
        <v>3856</v>
      </c>
      <c r="M20" s="50">
        <v>3999</v>
      </c>
      <c r="N20" s="51">
        <v>4213</v>
      </c>
      <c r="O20" s="51">
        <v>4191</v>
      </c>
      <c r="P20" s="50">
        <v>3935</v>
      </c>
      <c r="Q20" s="50">
        <v>3156</v>
      </c>
      <c r="R20" s="50">
        <v>2341</v>
      </c>
      <c r="S20" s="50">
        <v>2370</v>
      </c>
      <c r="T20" s="50">
        <v>1920</v>
      </c>
      <c r="U20" s="50">
        <v>1617</v>
      </c>
      <c r="V20" s="50">
        <v>959</v>
      </c>
      <c r="W20" s="50">
        <v>400</v>
      </c>
      <c r="X20" s="50">
        <v>129</v>
      </c>
      <c r="Y20" s="50">
        <v>31</v>
      </c>
      <c r="Z20" s="52">
        <v>0</v>
      </c>
    </row>
    <row r="21" spans="1:26" ht="16.5">
      <c r="A21" s="35"/>
      <c r="B21" s="13"/>
      <c r="C21" s="3" t="s">
        <v>58</v>
      </c>
      <c r="D21" s="4" t="s">
        <v>59</v>
      </c>
      <c r="E21" s="5">
        <f>SUM(F21:Z21)</f>
        <v>28853</v>
      </c>
      <c r="F21" s="50">
        <v>1361</v>
      </c>
      <c r="G21" s="50">
        <v>1715</v>
      </c>
      <c r="H21" s="50">
        <v>1904</v>
      </c>
      <c r="I21" s="50">
        <v>1924</v>
      </c>
      <c r="J21" s="50">
        <v>2295</v>
      </c>
      <c r="K21" s="50">
        <v>2373</v>
      </c>
      <c r="L21" s="50">
        <v>2045</v>
      </c>
      <c r="M21" s="50">
        <v>2191</v>
      </c>
      <c r="N21" s="51">
        <v>2286</v>
      </c>
      <c r="O21" s="51">
        <v>2178</v>
      </c>
      <c r="P21" s="50">
        <v>2075</v>
      </c>
      <c r="Q21" s="50">
        <v>1615</v>
      </c>
      <c r="R21" s="50">
        <v>1199</v>
      </c>
      <c r="S21" s="50">
        <v>1217</v>
      </c>
      <c r="T21" s="50">
        <v>969</v>
      </c>
      <c r="U21" s="50">
        <v>825</v>
      </c>
      <c r="V21" s="50">
        <v>451</v>
      </c>
      <c r="W21" s="50">
        <v>168</v>
      </c>
      <c r="X21" s="50">
        <v>52</v>
      </c>
      <c r="Y21" s="50">
        <v>10</v>
      </c>
      <c r="Z21" s="52">
        <v>0</v>
      </c>
    </row>
    <row r="22" spans="1:26" ht="16.5">
      <c r="A22" s="35"/>
      <c r="B22" s="13"/>
      <c r="C22" s="3" t="s">
        <v>60</v>
      </c>
      <c r="D22" s="4" t="s">
        <v>61</v>
      </c>
      <c r="E22" s="5">
        <f>SUM(F22:Z22)</f>
        <v>26406</v>
      </c>
      <c r="F22" s="50">
        <v>1208</v>
      </c>
      <c r="G22" s="50">
        <v>1554</v>
      </c>
      <c r="H22" s="50">
        <v>1776</v>
      </c>
      <c r="I22" s="50">
        <v>1664</v>
      </c>
      <c r="J22" s="50">
        <v>2103</v>
      </c>
      <c r="K22" s="50">
        <v>2265</v>
      </c>
      <c r="L22" s="50">
        <v>1811</v>
      </c>
      <c r="M22" s="50">
        <v>1808</v>
      </c>
      <c r="N22" s="51">
        <v>1927</v>
      </c>
      <c r="O22" s="51">
        <v>2013</v>
      </c>
      <c r="P22" s="50">
        <v>1860</v>
      </c>
      <c r="Q22" s="50">
        <v>1541</v>
      </c>
      <c r="R22" s="50">
        <v>1142</v>
      </c>
      <c r="S22" s="50">
        <v>1153</v>
      </c>
      <c r="T22" s="50">
        <v>951</v>
      </c>
      <c r="U22" s="50">
        <v>792</v>
      </c>
      <c r="V22" s="50">
        <v>508</v>
      </c>
      <c r="W22" s="50">
        <v>232</v>
      </c>
      <c r="X22" s="50">
        <v>77</v>
      </c>
      <c r="Y22" s="50">
        <v>21</v>
      </c>
      <c r="Z22" s="52">
        <v>0</v>
      </c>
    </row>
    <row r="23" spans="1:26" ht="16.5">
      <c r="A23" s="35" t="s">
        <v>70</v>
      </c>
      <c r="B23" s="2" t="s">
        <v>71</v>
      </c>
      <c r="C23" s="3" t="s">
        <v>56</v>
      </c>
      <c r="D23" s="4" t="s">
        <v>57</v>
      </c>
      <c r="E23" s="5">
        <f>SUM(F23:Z23)</f>
        <v>79496</v>
      </c>
      <c r="F23" s="50">
        <v>3875</v>
      </c>
      <c r="G23" s="50">
        <v>5705</v>
      </c>
      <c r="H23" s="50">
        <v>6869</v>
      </c>
      <c r="I23" s="50">
        <v>6489</v>
      </c>
      <c r="J23" s="50">
        <v>7090</v>
      </c>
      <c r="K23" s="50">
        <v>7307</v>
      </c>
      <c r="L23" s="50">
        <v>5665</v>
      </c>
      <c r="M23" s="50">
        <v>5581</v>
      </c>
      <c r="N23" s="51">
        <v>6174</v>
      </c>
      <c r="O23" s="51">
        <v>5832</v>
      </c>
      <c r="P23" s="50">
        <v>5278</v>
      </c>
      <c r="Q23" s="50">
        <v>3616</v>
      </c>
      <c r="R23" s="50">
        <v>2581</v>
      </c>
      <c r="S23" s="50">
        <v>2606</v>
      </c>
      <c r="T23" s="50">
        <v>2010</v>
      </c>
      <c r="U23" s="50">
        <v>1488</v>
      </c>
      <c r="V23" s="50">
        <v>825</v>
      </c>
      <c r="W23" s="50">
        <v>374</v>
      </c>
      <c r="X23" s="50">
        <v>110</v>
      </c>
      <c r="Y23" s="50">
        <v>20</v>
      </c>
      <c r="Z23" s="52">
        <v>1</v>
      </c>
    </row>
    <row r="24" spans="1:26" ht="16.5">
      <c r="A24" s="35"/>
      <c r="B24" s="13"/>
      <c r="C24" s="3" t="s">
        <v>58</v>
      </c>
      <c r="D24" s="4" t="s">
        <v>59</v>
      </c>
      <c r="E24" s="5">
        <f>SUM(F24:Z24)</f>
        <v>40420</v>
      </c>
      <c r="F24" s="50">
        <v>2018</v>
      </c>
      <c r="G24" s="50">
        <v>2958</v>
      </c>
      <c r="H24" s="50">
        <v>3494</v>
      </c>
      <c r="I24" s="50">
        <v>3314</v>
      </c>
      <c r="J24" s="50">
        <v>3547</v>
      </c>
      <c r="K24" s="50">
        <v>3847</v>
      </c>
      <c r="L24" s="50">
        <v>2913</v>
      </c>
      <c r="M24" s="50">
        <v>2842</v>
      </c>
      <c r="N24" s="51">
        <v>3121</v>
      </c>
      <c r="O24" s="51">
        <v>2994</v>
      </c>
      <c r="P24" s="50">
        <v>2648</v>
      </c>
      <c r="Q24" s="50">
        <v>1862</v>
      </c>
      <c r="R24" s="50">
        <v>1288</v>
      </c>
      <c r="S24" s="50">
        <v>1288</v>
      </c>
      <c r="T24" s="50">
        <v>944</v>
      </c>
      <c r="U24" s="50">
        <v>734</v>
      </c>
      <c r="V24" s="50">
        <v>406</v>
      </c>
      <c r="W24" s="50">
        <v>160</v>
      </c>
      <c r="X24" s="50">
        <v>38</v>
      </c>
      <c r="Y24" s="50">
        <v>4</v>
      </c>
      <c r="Z24" s="52">
        <v>0</v>
      </c>
    </row>
    <row r="25" spans="1:26" ht="16.5">
      <c r="A25" s="35"/>
      <c r="B25" s="13"/>
      <c r="C25" s="3" t="s">
        <v>60</v>
      </c>
      <c r="D25" s="4" t="s">
        <v>61</v>
      </c>
      <c r="E25" s="5">
        <f>SUM(F25:Z25)</f>
        <v>39076</v>
      </c>
      <c r="F25" s="50">
        <v>1857</v>
      </c>
      <c r="G25" s="50">
        <v>2747</v>
      </c>
      <c r="H25" s="50">
        <v>3375</v>
      </c>
      <c r="I25" s="50">
        <v>3175</v>
      </c>
      <c r="J25" s="50">
        <v>3543</v>
      </c>
      <c r="K25" s="50">
        <v>3460</v>
      </c>
      <c r="L25" s="50">
        <v>2752</v>
      </c>
      <c r="M25" s="50">
        <v>2739</v>
      </c>
      <c r="N25" s="51">
        <v>3053</v>
      </c>
      <c r="O25" s="51">
        <v>2838</v>
      </c>
      <c r="P25" s="50">
        <v>2630</v>
      </c>
      <c r="Q25" s="50">
        <v>1754</v>
      </c>
      <c r="R25" s="50">
        <v>1293</v>
      </c>
      <c r="S25" s="50">
        <v>1318</v>
      </c>
      <c r="T25" s="50">
        <v>1066</v>
      </c>
      <c r="U25" s="50">
        <v>754</v>
      </c>
      <c r="V25" s="50">
        <v>419</v>
      </c>
      <c r="W25" s="50">
        <v>214</v>
      </c>
      <c r="X25" s="50">
        <v>72</v>
      </c>
      <c r="Y25" s="50">
        <v>16</v>
      </c>
      <c r="Z25" s="52">
        <v>1</v>
      </c>
    </row>
    <row r="26" spans="1:26" ht="16.5">
      <c r="A26" s="35" t="s">
        <v>72</v>
      </c>
      <c r="B26" s="2" t="s">
        <v>73</v>
      </c>
      <c r="C26" s="3" t="s">
        <v>56</v>
      </c>
      <c r="D26" s="4" t="s">
        <v>57</v>
      </c>
      <c r="E26" s="5">
        <f>SUM(F26:Z26)</f>
        <v>85728</v>
      </c>
      <c r="F26" s="50">
        <v>4659</v>
      </c>
      <c r="G26" s="50">
        <v>5530</v>
      </c>
      <c r="H26" s="50">
        <v>6344</v>
      </c>
      <c r="I26" s="50">
        <v>6214</v>
      </c>
      <c r="J26" s="50">
        <v>7518</v>
      </c>
      <c r="K26" s="50">
        <v>8313</v>
      </c>
      <c r="L26" s="50">
        <v>6790</v>
      </c>
      <c r="M26" s="50">
        <v>6332</v>
      </c>
      <c r="N26" s="51">
        <v>6558</v>
      </c>
      <c r="O26" s="51">
        <v>5984</v>
      </c>
      <c r="P26" s="50">
        <v>5797</v>
      </c>
      <c r="Q26" s="50">
        <v>4180</v>
      </c>
      <c r="R26" s="50">
        <v>2852</v>
      </c>
      <c r="S26" s="50">
        <v>2814</v>
      </c>
      <c r="T26" s="50">
        <v>2363</v>
      </c>
      <c r="U26" s="50">
        <v>1742</v>
      </c>
      <c r="V26" s="50">
        <v>1091</v>
      </c>
      <c r="W26" s="50">
        <v>459</v>
      </c>
      <c r="X26" s="50">
        <v>165</v>
      </c>
      <c r="Y26" s="50">
        <v>21</v>
      </c>
      <c r="Z26" s="52">
        <v>2</v>
      </c>
    </row>
    <row r="27" spans="1:26" ht="16.5">
      <c r="A27" s="35"/>
      <c r="B27" s="13"/>
      <c r="C27" s="3" t="s">
        <v>58</v>
      </c>
      <c r="D27" s="4" t="s">
        <v>59</v>
      </c>
      <c r="E27" s="5">
        <f>SUM(F27:Z27)</f>
        <v>44444</v>
      </c>
      <c r="F27" s="50">
        <v>2466</v>
      </c>
      <c r="G27" s="50">
        <v>2901</v>
      </c>
      <c r="H27" s="50">
        <v>3315</v>
      </c>
      <c r="I27" s="50">
        <v>3216</v>
      </c>
      <c r="J27" s="50">
        <v>3884</v>
      </c>
      <c r="K27" s="50">
        <v>4307</v>
      </c>
      <c r="L27" s="50">
        <v>3594</v>
      </c>
      <c r="M27" s="50">
        <v>3438</v>
      </c>
      <c r="N27" s="51">
        <v>3490</v>
      </c>
      <c r="O27" s="51">
        <v>3142</v>
      </c>
      <c r="P27" s="50">
        <v>3017</v>
      </c>
      <c r="Q27" s="50">
        <v>2143</v>
      </c>
      <c r="R27" s="50">
        <v>1380</v>
      </c>
      <c r="S27" s="50">
        <v>1353</v>
      </c>
      <c r="T27" s="50">
        <v>1124</v>
      </c>
      <c r="U27" s="50">
        <v>893</v>
      </c>
      <c r="V27" s="50">
        <v>513</v>
      </c>
      <c r="W27" s="50">
        <v>204</v>
      </c>
      <c r="X27" s="50">
        <v>53</v>
      </c>
      <c r="Y27" s="50">
        <v>11</v>
      </c>
      <c r="Z27" s="52">
        <v>0</v>
      </c>
    </row>
    <row r="28" spans="1:26" ht="16.5">
      <c r="A28" s="35"/>
      <c r="B28" s="13"/>
      <c r="C28" s="3" t="s">
        <v>60</v>
      </c>
      <c r="D28" s="4" t="s">
        <v>61</v>
      </c>
      <c r="E28" s="5">
        <f>SUM(F28:Z28)</f>
        <v>41284</v>
      </c>
      <c r="F28" s="50">
        <v>2193</v>
      </c>
      <c r="G28" s="50">
        <v>2629</v>
      </c>
      <c r="H28" s="50">
        <v>3029</v>
      </c>
      <c r="I28" s="50">
        <v>2998</v>
      </c>
      <c r="J28" s="50">
        <v>3634</v>
      </c>
      <c r="K28" s="50">
        <v>4006</v>
      </c>
      <c r="L28" s="50">
        <v>3196</v>
      </c>
      <c r="M28" s="50">
        <v>2894</v>
      </c>
      <c r="N28" s="51">
        <v>3068</v>
      </c>
      <c r="O28" s="51">
        <v>2842</v>
      </c>
      <c r="P28" s="50">
        <v>2780</v>
      </c>
      <c r="Q28" s="50">
        <v>2037</v>
      </c>
      <c r="R28" s="50">
        <v>1472</v>
      </c>
      <c r="S28" s="50">
        <v>1461</v>
      </c>
      <c r="T28" s="50">
        <v>1239</v>
      </c>
      <c r="U28" s="50">
        <v>849</v>
      </c>
      <c r="V28" s="50">
        <v>578</v>
      </c>
      <c r="W28" s="50">
        <v>255</v>
      </c>
      <c r="X28" s="50">
        <v>112</v>
      </c>
      <c r="Y28" s="50">
        <v>10</v>
      </c>
      <c r="Z28" s="52">
        <v>2</v>
      </c>
    </row>
    <row r="29" spans="1:26" ht="16.5">
      <c r="A29" s="35" t="s">
        <v>74</v>
      </c>
      <c r="B29" s="2" t="s">
        <v>75</v>
      </c>
      <c r="C29" s="3" t="s">
        <v>56</v>
      </c>
      <c r="D29" s="4" t="s">
        <v>57</v>
      </c>
      <c r="E29" s="5">
        <f>SUM(F29:Z29)</f>
        <v>77273</v>
      </c>
      <c r="F29" s="50">
        <v>4577</v>
      </c>
      <c r="G29" s="50">
        <v>5556</v>
      </c>
      <c r="H29" s="50">
        <v>6043</v>
      </c>
      <c r="I29" s="50">
        <v>5516</v>
      </c>
      <c r="J29" s="50">
        <v>6573</v>
      </c>
      <c r="K29" s="50">
        <v>8304</v>
      </c>
      <c r="L29" s="50">
        <v>7154</v>
      </c>
      <c r="M29" s="50">
        <v>5955</v>
      </c>
      <c r="N29" s="51">
        <v>5572</v>
      </c>
      <c r="O29" s="51">
        <v>5098</v>
      </c>
      <c r="P29" s="50">
        <v>4929</v>
      </c>
      <c r="Q29" s="50">
        <v>3645</v>
      </c>
      <c r="R29" s="50">
        <v>2306</v>
      </c>
      <c r="S29" s="50">
        <v>2024</v>
      </c>
      <c r="T29" s="50">
        <v>1557</v>
      </c>
      <c r="U29" s="50">
        <v>1307</v>
      </c>
      <c r="V29" s="50">
        <v>713</v>
      </c>
      <c r="W29" s="50">
        <v>314</v>
      </c>
      <c r="X29" s="50">
        <v>107</v>
      </c>
      <c r="Y29" s="50">
        <v>20</v>
      </c>
      <c r="Z29" s="52">
        <v>3</v>
      </c>
    </row>
    <row r="30" spans="1:26" ht="16.5">
      <c r="A30" s="35"/>
      <c r="B30" s="13"/>
      <c r="C30" s="3" t="s">
        <v>58</v>
      </c>
      <c r="D30" s="4" t="s">
        <v>59</v>
      </c>
      <c r="E30" s="5">
        <f>SUM(F30:Z30)</f>
        <v>39535</v>
      </c>
      <c r="F30" s="50">
        <v>2369</v>
      </c>
      <c r="G30" s="50">
        <v>2914</v>
      </c>
      <c r="H30" s="50">
        <v>3135</v>
      </c>
      <c r="I30" s="50">
        <v>2886</v>
      </c>
      <c r="J30" s="50">
        <v>3363</v>
      </c>
      <c r="K30" s="50">
        <v>4295</v>
      </c>
      <c r="L30" s="50">
        <v>3769</v>
      </c>
      <c r="M30" s="50">
        <v>3121</v>
      </c>
      <c r="N30" s="51">
        <v>2863</v>
      </c>
      <c r="O30" s="51">
        <v>2543</v>
      </c>
      <c r="P30" s="50">
        <v>2415</v>
      </c>
      <c r="Q30" s="50">
        <v>1773</v>
      </c>
      <c r="R30" s="50">
        <v>1120</v>
      </c>
      <c r="S30" s="50">
        <v>957</v>
      </c>
      <c r="T30" s="50">
        <v>752</v>
      </c>
      <c r="U30" s="50">
        <v>721</v>
      </c>
      <c r="V30" s="50">
        <v>364</v>
      </c>
      <c r="W30" s="50">
        <v>130</v>
      </c>
      <c r="X30" s="50">
        <v>44</v>
      </c>
      <c r="Y30" s="50">
        <v>1</v>
      </c>
      <c r="Z30" s="52">
        <v>0</v>
      </c>
    </row>
    <row r="31" spans="1:26" ht="16.5">
      <c r="A31" s="35"/>
      <c r="B31" s="13"/>
      <c r="C31" s="3" t="s">
        <v>60</v>
      </c>
      <c r="D31" s="4" t="s">
        <v>61</v>
      </c>
      <c r="E31" s="5">
        <f>SUM(F31:Z31)</f>
        <v>37738</v>
      </c>
      <c r="F31" s="50">
        <v>2208</v>
      </c>
      <c r="G31" s="50">
        <v>2642</v>
      </c>
      <c r="H31" s="50">
        <v>2908</v>
      </c>
      <c r="I31" s="50">
        <v>2630</v>
      </c>
      <c r="J31" s="50">
        <v>3210</v>
      </c>
      <c r="K31" s="50">
        <v>4009</v>
      </c>
      <c r="L31" s="50">
        <v>3385</v>
      </c>
      <c r="M31" s="50">
        <v>2834</v>
      </c>
      <c r="N31" s="51">
        <v>2709</v>
      </c>
      <c r="O31" s="51">
        <v>2555</v>
      </c>
      <c r="P31" s="50">
        <v>2514</v>
      </c>
      <c r="Q31" s="50">
        <v>1872</v>
      </c>
      <c r="R31" s="50">
        <v>1186</v>
      </c>
      <c r="S31" s="50">
        <v>1067</v>
      </c>
      <c r="T31" s="50">
        <v>805</v>
      </c>
      <c r="U31" s="50">
        <v>586</v>
      </c>
      <c r="V31" s="50">
        <v>349</v>
      </c>
      <c r="W31" s="50">
        <v>184</v>
      </c>
      <c r="X31" s="50">
        <v>63</v>
      </c>
      <c r="Y31" s="50">
        <v>19</v>
      </c>
      <c r="Z31" s="52">
        <v>3</v>
      </c>
    </row>
    <row r="32" spans="1:26" ht="16.5">
      <c r="A32" s="35" t="s">
        <v>76</v>
      </c>
      <c r="B32" s="2" t="s">
        <v>77</v>
      </c>
      <c r="C32" s="3" t="s">
        <v>0</v>
      </c>
      <c r="D32" s="4" t="s">
        <v>57</v>
      </c>
      <c r="E32" s="5">
        <f>SUM(F32:Z32)</f>
        <v>53723</v>
      </c>
      <c r="F32" s="50">
        <v>3031</v>
      </c>
      <c r="G32" s="50">
        <v>3707</v>
      </c>
      <c r="H32" s="50">
        <v>4178</v>
      </c>
      <c r="I32" s="50">
        <v>4328</v>
      </c>
      <c r="J32" s="50">
        <v>4944</v>
      </c>
      <c r="K32" s="50">
        <v>5453</v>
      </c>
      <c r="L32" s="50">
        <v>4393</v>
      </c>
      <c r="M32" s="50">
        <v>3942</v>
      </c>
      <c r="N32" s="51">
        <v>4071</v>
      </c>
      <c r="O32" s="51">
        <v>4050</v>
      </c>
      <c r="P32" s="50">
        <v>3599</v>
      </c>
      <c r="Q32" s="50">
        <v>2476</v>
      </c>
      <c r="R32" s="50">
        <v>1603</v>
      </c>
      <c r="S32" s="50">
        <v>1385</v>
      </c>
      <c r="T32" s="50">
        <v>1048</v>
      </c>
      <c r="U32" s="50">
        <v>787</v>
      </c>
      <c r="V32" s="50">
        <v>470</v>
      </c>
      <c r="W32" s="50">
        <v>192</v>
      </c>
      <c r="X32" s="50">
        <v>56</v>
      </c>
      <c r="Y32" s="50">
        <v>7</v>
      </c>
      <c r="Z32" s="52">
        <v>3</v>
      </c>
    </row>
    <row r="33" spans="1:26" ht="16.5">
      <c r="A33" s="35"/>
      <c r="B33" s="13"/>
      <c r="C33" s="3" t="s">
        <v>1</v>
      </c>
      <c r="D33" s="4" t="s">
        <v>59</v>
      </c>
      <c r="E33" s="5">
        <f>SUM(F33:Z33)</f>
        <v>27414</v>
      </c>
      <c r="F33" s="50">
        <v>1563</v>
      </c>
      <c r="G33" s="50">
        <v>1942</v>
      </c>
      <c r="H33" s="50">
        <v>2143</v>
      </c>
      <c r="I33" s="50">
        <v>2202</v>
      </c>
      <c r="J33" s="50">
        <v>2546</v>
      </c>
      <c r="K33" s="50">
        <v>2779</v>
      </c>
      <c r="L33" s="50">
        <v>2286</v>
      </c>
      <c r="M33" s="50">
        <v>2025</v>
      </c>
      <c r="N33" s="51">
        <v>2049</v>
      </c>
      <c r="O33" s="51">
        <v>2058</v>
      </c>
      <c r="P33" s="50">
        <v>1816</v>
      </c>
      <c r="Q33" s="50">
        <v>1284</v>
      </c>
      <c r="R33" s="50">
        <v>799</v>
      </c>
      <c r="S33" s="50">
        <v>689</v>
      </c>
      <c r="T33" s="50">
        <v>511</v>
      </c>
      <c r="U33" s="50">
        <v>377</v>
      </c>
      <c r="V33" s="50">
        <v>232</v>
      </c>
      <c r="W33" s="50">
        <v>89</v>
      </c>
      <c r="X33" s="50">
        <v>22</v>
      </c>
      <c r="Y33" s="50">
        <v>1</v>
      </c>
      <c r="Z33" s="52">
        <v>1</v>
      </c>
    </row>
    <row r="34" spans="1:26" ht="17.25" thickBot="1">
      <c r="A34" s="35"/>
      <c r="B34" s="13"/>
      <c r="C34" s="3" t="s">
        <v>2</v>
      </c>
      <c r="D34" s="4" t="s">
        <v>61</v>
      </c>
      <c r="E34" s="5">
        <f>SUM(F34:Z34)</f>
        <v>26309</v>
      </c>
      <c r="F34" s="50">
        <v>1468</v>
      </c>
      <c r="G34" s="50">
        <v>1765</v>
      </c>
      <c r="H34" s="50">
        <v>2035</v>
      </c>
      <c r="I34" s="50">
        <v>2126</v>
      </c>
      <c r="J34" s="50">
        <v>2398</v>
      </c>
      <c r="K34" s="50">
        <v>2674</v>
      </c>
      <c r="L34" s="50">
        <v>2107</v>
      </c>
      <c r="M34" s="50">
        <v>1917</v>
      </c>
      <c r="N34" s="51">
        <v>2022</v>
      </c>
      <c r="O34" s="51">
        <v>1992</v>
      </c>
      <c r="P34" s="50">
        <v>1783</v>
      </c>
      <c r="Q34" s="50">
        <v>1192</v>
      </c>
      <c r="R34" s="50">
        <v>804</v>
      </c>
      <c r="S34" s="50">
        <v>696</v>
      </c>
      <c r="T34" s="50">
        <v>537</v>
      </c>
      <c r="U34" s="50">
        <v>410</v>
      </c>
      <c r="V34" s="50">
        <v>238</v>
      </c>
      <c r="W34" s="50">
        <v>103</v>
      </c>
      <c r="X34" s="50">
        <v>34</v>
      </c>
      <c r="Y34" s="50">
        <v>6</v>
      </c>
      <c r="Z34" s="52">
        <v>2</v>
      </c>
    </row>
    <row r="35" spans="1:26" ht="16.5">
      <c r="A35" s="35" t="s">
        <v>78</v>
      </c>
      <c r="B35" s="2" t="s">
        <v>79</v>
      </c>
      <c r="C35" s="29" t="s">
        <v>0</v>
      </c>
      <c r="D35" s="30" t="s">
        <v>57</v>
      </c>
      <c r="E35" s="5">
        <f>SUM(F35:Z35)</f>
        <v>54630</v>
      </c>
      <c r="F35" s="53">
        <v>2990</v>
      </c>
      <c r="G35" s="53">
        <v>3640</v>
      </c>
      <c r="H35" s="53">
        <v>3936</v>
      </c>
      <c r="I35" s="53">
        <v>3846</v>
      </c>
      <c r="J35" s="53">
        <v>4561</v>
      </c>
      <c r="K35" s="53">
        <v>5218</v>
      </c>
      <c r="L35" s="53">
        <v>4408</v>
      </c>
      <c r="M35" s="50">
        <v>4050</v>
      </c>
      <c r="N35" s="51">
        <v>4033</v>
      </c>
      <c r="O35" s="51">
        <v>3783</v>
      </c>
      <c r="P35" s="53">
        <v>3679</v>
      </c>
      <c r="Q35" s="53">
        <v>2786</v>
      </c>
      <c r="R35" s="53">
        <v>1940</v>
      </c>
      <c r="S35" s="53">
        <v>1771</v>
      </c>
      <c r="T35" s="53">
        <v>1463</v>
      </c>
      <c r="U35" s="53">
        <v>1353</v>
      </c>
      <c r="V35" s="53">
        <v>746</v>
      </c>
      <c r="W35" s="53">
        <v>298</v>
      </c>
      <c r="X35" s="53">
        <v>108</v>
      </c>
      <c r="Y35" s="53">
        <v>19</v>
      </c>
      <c r="Z35" s="52">
        <v>2</v>
      </c>
    </row>
    <row r="36" spans="1:26" ht="16.5">
      <c r="A36" s="35"/>
      <c r="B36" s="13"/>
      <c r="C36" s="3" t="s">
        <v>1</v>
      </c>
      <c r="D36" s="4" t="s">
        <v>59</v>
      </c>
      <c r="E36" s="5">
        <f>SUM(F36:Z36)</f>
        <v>28414</v>
      </c>
      <c r="F36" s="50">
        <v>1575</v>
      </c>
      <c r="G36" s="50">
        <v>1913</v>
      </c>
      <c r="H36" s="50">
        <v>2030</v>
      </c>
      <c r="I36" s="50">
        <v>2005</v>
      </c>
      <c r="J36" s="50">
        <v>2320</v>
      </c>
      <c r="K36" s="50">
        <v>2721</v>
      </c>
      <c r="L36" s="50">
        <v>2332</v>
      </c>
      <c r="M36" s="50">
        <v>2170</v>
      </c>
      <c r="N36" s="51">
        <v>2135</v>
      </c>
      <c r="O36" s="51">
        <v>1992</v>
      </c>
      <c r="P36" s="50">
        <v>1847</v>
      </c>
      <c r="Q36" s="50">
        <v>1392</v>
      </c>
      <c r="R36" s="50">
        <v>968</v>
      </c>
      <c r="S36" s="50">
        <v>893</v>
      </c>
      <c r="T36" s="50">
        <v>694</v>
      </c>
      <c r="U36" s="50">
        <v>794</v>
      </c>
      <c r="V36" s="50">
        <v>439</v>
      </c>
      <c r="W36" s="50">
        <v>141</v>
      </c>
      <c r="X36" s="50">
        <v>42</v>
      </c>
      <c r="Y36" s="50">
        <v>10</v>
      </c>
      <c r="Z36" s="52">
        <v>1</v>
      </c>
    </row>
    <row r="37" spans="1:26" ht="16.5">
      <c r="A37" s="35"/>
      <c r="B37" s="13"/>
      <c r="C37" s="3" t="s">
        <v>2</v>
      </c>
      <c r="D37" s="4" t="s">
        <v>61</v>
      </c>
      <c r="E37" s="5">
        <f>SUM(F37:Z37)</f>
        <v>26216</v>
      </c>
      <c r="F37" s="50">
        <v>1415</v>
      </c>
      <c r="G37" s="50">
        <v>1727</v>
      </c>
      <c r="H37" s="50">
        <v>1906</v>
      </c>
      <c r="I37" s="50">
        <v>1841</v>
      </c>
      <c r="J37" s="50">
        <v>2241</v>
      </c>
      <c r="K37" s="50">
        <v>2497</v>
      </c>
      <c r="L37" s="50">
        <v>2076</v>
      </c>
      <c r="M37" s="50">
        <v>1880</v>
      </c>
      <c r="N37" s="51">
        <v>1898</v>
      </c>
      <c r="O37" s="51">
        <v>1791</v>
      </c>
      <c r="P37" s="50">
        <v>1832</v>
      </c>
      <c r="Q37" s="50">
        <v>1394</v>
      </c>
      <c r="R37" s="50">
        <v>972</v>
      </c>
      <c r="S37" s="50">
        <v>878</v>
      </c>
      <c r="T37" s="50">
        <v>769</v>
      </c>
      <c r="U37" s="50">
        <v>559</v>
      </c>
      <c r="V37" s="50">
        <v>307</v>
      </c>
      <c r="W37" s="50">
        <v>157</v>
      </c>
      <c r="X37" s="50">
        <v>66</v>
      </c>
      <c r="Y37" s="50">
        <v>9</v>
      </c>
      <c r="Z37" s="52">
        <v>1</v>
      </c>
    </row>
    <row r="38" spans="1:26" ht="16.5">
      <c r="A38" s="35" t="s">
        <v>80</v>
      </c>
      <c r="B38" s="2" t="s">
        <v>81</v>
      </c>
      <c r="C38" s="3" t="s">
        <v>56</v>
      </c>
      <c r="D38" s="4" t="s">
        <v>57</v>
      </c>
      <c r="E38" s="5">
        <f>SUM(F38:Z38)</f>
        <v>64230</v>
      </c>
      <c r="F38" s="50">
        <v>3342</v>
      </c>
      <c r="G38" s="50">
        <v>4194</v>
      </c>
      <c r="H38" s="50">
        <v>4683</v>
      </c>
      <c r="I38" s="50">
        <v>5055</v>
      </c>
      <c r="J38" s="50">
        <v>5701</v>
      </c>
      <c r="K38" s="50">
        <v>6263</v>
      </c>
      <c r="L38" s="50">
        <v>5037</v>
      </c>
      <c r="M38" s="50">
        <v>4694</v>
      </c>
      <c r="N38" s="51">
        <v>5204</v>
      </c>
      <c r="O38" s="51">
        <v>5091</v>
      </c>
      <c r="P38" s="53">
        <v>4468</v>
      </c>
      <c r="Q38" s="53">
        <v>3082</v>
      </c>
      <c r="R38" s="53">
        <v>1980</v>
      </c>
      <c r="S38" s="53">
        <v>1897</v>
      </c>
      <c r="T38" s="53">
        <v>1452</v>
      </c>
      <c r="U38" s="53">
        <v>1131</v>
      </c>
      <c r="V38" s="53">
        <v>591</v>
      </c>
      <c r="W38" s="53">
        <v>251</v>
      </c>
      <c r="X38" s="53">
        <v>99</v>
      </c>
      <c r="Y38" s="53">
        <v>13</v>
      </c>
      <c r="Z38" s="52">
        <v>2</v>
      </c>
    </row>
    <row r="39" spans="1:26" ht="16.5">
      <c r="A39" s="35"/>
      <c r="B39" s="13"/>
      <c r="C39" s="3" t="s">
        <v>58</v>
      </c>
      <c r="D39" s="4" t="s">
        <v>59</v>
      </c>
      <c r="E39" s="5">
        <f>SUM(F39:Z39)</f>
        <v>33154</v>
      </c>
      <c r="F39" s="50">
        <v>1745</v>
      </c>
      <c r="G39" s="50">
        <v>2174</v>
      </c>
      <c r="H39" s="50">
        <v>2406</v>
      </c>
      <c r="I39" s="50">
        <v>2666</v>
      </c>
      <c r="J39" s="50">
        <v>2974</v>
      </c>
      <c r="K39" s="50">
        <v>3258</v>
      </c>
      <c r="L39" s="50">
        <v>2641</v>
      </c>
      <c r="M39" s="50">
        <v>2412</v>
      </c>
      <c r="N39" s="51">
        <v>2631</v>
      </c>
      <c r="O39" s="54">
        <v>2631</v>
      </c>
      <c r="P39" s="50">
        <v>2289</v>
      </c>
      <c r="Q39" s="50">
        <v>1613</v>
      </c>
      <c r="R39" s="50">
        <v>1022</v>
      </c>
      <c r="S39" s="50">
        <v>938</v>
      </c>
      <c r="T39" s="50">
        <v>692</v>
      </c>
      <c r="U39" s="50">
        <v>627</v>
      </c>
      <c r="V39" s="50">
        <v>294</v>
      </c>
      <c r="W39" s="50">
        <v>103</v>
      </c>
      <c r="X39" s="50">
        <v>33</v>
      </c>
      <c r="Y39" s="50">
        <v>5</v>
      </c>
      <c r="Z39" s="52">
        <v>0</v>
      </c>
    </row>
    <row r="40" spans="1:26" ht="16.5">
      <c r="A40" s="35"/>
      <c r="B40" s="13"/>
      <c r="C40" s="3" t="s">
        <v>60</v>
      </c>
      <c r="D40" s="4" t="s">
        <v>61</v>
      </c>
      <c r="E40" s="5">
        <f>SUM(F40:Z40)</f>
        <v>31076</v>
      </c>
      <c r="F40" s="50">
        <v>1597</v>
      </c>
      <c r="G40" s="50">
        <v>2020</v>
      </c>
      <c r="H40" s="50">
        <v>2277</v>
      </c>
      <c r="I40" s="50">
        <v>2389</v>
      </c>
      <c r="J40" s="50">
        <v>2727</v>
      </c>
      <c r="K40" s="50">
        <v>3005</v>
      </c>
      <c r="L40" s="50">
        <v>2396</v>
      </c>
      <c r="M40" s="50">
        <v>2282</v>
      </c>
      <c r="N40" s="51">
        <v>2573</v>
      </c>
      <c r="O40" s="54">
        <v>2460</v>
      </c>
      <c r="P40" s="50">
        <v>2179</v>
      </c>
      <c r="Q40" s="50">
        <v>1469</v>
      </c>
      <c r="R40" s="50">
        <v>958</v>
      </c>
      <c r="S40" s="50">
        <v>959</v>
      </c>
      <c r="T40" s="50">
        <v>760</v>
      </c>
      <c r="U40" s="50">
        <v>504</v>
      </c>
      <c r="V40" s="50">
        <v>297</v>
      </c>
      <c r="W40" s="50">
        <v>148</v>
      </c>
      <c r="X40" s="50">
        <v>66</v>
      </c>
      <c r="Y40" s="50">
        <v>8</v>
      </c>
      <c r="Z40" s="52">
        <v>2</v>
      </c>
    </row>
    <row r="41" spans="1:26" ht="16.5">
      <c r="A41" s="35" t="s">
        <v>82</v>
      </c>
      <c r="B41" s="2" t="s">
        <v>83</v>
      </c>
      <c r="C41" s="3" t="s">
        <v>0</v>
      </c>
      <c r="D41" s="4" t="s">
        <v>57</v>
      </c>
      <c r="E41" s="5">
        <f>SUM(F41:Z41)</f>
        <v>96450</v>
      </c>
      <c r="F41" s="50">
        <v>5259</v>
      </c>
      <c r="G41" s="50">
        <v>6975</v>
      </c>
      <c r="H41" s="50">
        <v>7202</v>
      </c>
      <c r="I41" s="50">
        <v>7721</v>
      </c>
      <c r="J41" s="50">
        <v>7758</v>
      </c>
      <c r="K41" s="50">
        <v>8592</v>
      </c>
      <c r="L41" s="50">
        <v>8091</v>
      </c>
      <c r="M41" s="50">
        <v>8646</v>
      </c>
      <c r="N41" s="51">
        <v>8745</v>
      </c>
      <c r="O41" s="54">
        <v>7616</v>
      </c>
      <c r="P41" s="50">
        <v>6432</v>
      </c>
      <c r="Q41" s="50">
        <v>4321</v>
      </c>
      <c r="R41" s="50">
        <v>2567</v>
      </c>
      <c r="S41" s="50">
        <v>2163</v>
      </c>
      <c r="T41" s="50">
        <v>1649</v>
      </c>
      <c r="U41" s="50">
        <v>1491</v>
      </c>
      <c r="V41" s="50">
        <v>827</v>
      </c>
      <c r="W41" s="50">
        <v>298</v>
      </c>
      <c r="X41" s="50">
        <v>91</v>
      </c>
      <c r="Y41" s="50">
        <v>3</v>
      </c>
      <c r="Z41" s="52">
        <v>3</v>
      </c>
    </row>
    <row r="42" spans="1:26" ht="16.5">
      <c r="A42" s="35"/>
      <c r="B42" s="13"/>
      <c r="C42" s="3" t="s">
        <v>1</v>
      </c>
      <c r="D42" s="4" t="s">
        <v>59</v>
      </c>
      <c r="E42" s="5">
        <f>SUM(F42:Z42)</f>
        <v>48448</v>
      </c>
      <c r="F42" s="50">
        <v>2793</v>
      </c>
      <c r="G42" s="50">
        <v>3565</v>
      </c>
      <c r="H42" s="50">
        <v>3728</v>
      </c>
      <c r="I42" s="50">
        <v>4073</v>
      </c>
      <c r="J42" s="50">
        <v>4003</v>
      </c>
      <c r="K42" s="50">
        <v>4326</v>
      </c>
      <c r="L42" s="50">
        <v>3950</v>
      </c>
      <c r="M42" s="50">
        <v>4237</v>
      </c>
      <c r="N42" s="51">
        <v>4290</v>
      </c>
      <c r="O42" s="54">
        <v>3702</v>
      </c>
      <c r="P42" s="50">
        <v>3119</v>
      </c>
      <c r="Q42" s="50">
        <v>2144</v>
      </c>
      <c r="R42" s="50">
        <v>1210</v>
      </c>
      <c r="S42" s="50">
        <v>976</v>
      </c>
      <c r="T42" s="50">
        <v>824</v>
      </c>
      <c r="U42" s="50">
        <v>872</v>
      </c>
      <c r="V42" s="50">
        <v>469</v>
      </c>
      <c r="W42" s="50">
        <v>133</v>
      </c>
      <c r="X42" s="50">
        <v>32</v>
      </c>
      <c r="Y42" s="50">
        <v>1</v>
      </c>
      <c r="Z42" s="52">
        <v>1</v>
      </c>
    </row>
    <row r="43" spans="1:26" ht="16.5">
      <c r="A43" s="35"/>
      <c r="B43" s="13"/>
      <c r="C43" s="3" t="s">
        <v>2</v>
      </c>
      <c r="D43" s="4" t="s">
        <v>61</v>
      </c>
      <c r="E43" s="5">
        <f>SUM(F43:Z43)</f>
        <v>48002</v>
      </c>
      <c r="F43" s="50">
        <v>2466</v>
      </c>
      <c r="G43" s="50">
        <v>3410</v>
      </c>
      <c r="H43" s="50">
        <v>3474</v>
      </c>
      <c r="I43" s="50">
        <v>3648</v>
      </c>
      <c r="J43" s="50">
        <v>3755</v>
      </c>
      <c r="K43" s="50">
        <v>4266</v>
      </c>
      <c r="L43" s="50">
        <v>4141</v>
      </c>
      <c r="M43" s="50">
        <v>4409</v>
      </c>
      <c r="N43" s="51">
        <v>4455</v>
      </c>
      <c r="O43" s="54">
        <v>3914</v>
      </c>
      <c r="P43" s="50">
        <v>3313</v>
      </c>
      <c r="Q43" s="50">
        <v>2177</v>
      </c>
      <c r="R43" s="50">
        <v>1357</v>
      </c>
      <c r="S43" s="50">
        <v>1187</v>
      </c>
      <c r="T43" s="50">
        <v>825</v>
      </c>
      <c r="U43" s="50">
        <v>619</v>
      </c>
      <c r="V43" s="50">
        <v>358</v>
      </c>
      <c r="W43" s="50">
        <v>165</v>
      </c>
      <c r="X43" s="50">
        <v>59</v>
      </c>
      <c r="Y43" s="50">
        <v>2</v>
      </c>
      <c r="Z43" s="52">
        <v>2</v>
      </c>
    </row>
    <row r="44" spans="1:26" ht="16.5">
      <c r="A44" s="35" t="s">
        <v>84</v>
      </c>
      <c r="B44" s="2" t="s">
        <v>85</v>
      </c>
      <c r="C44" s="3" t="s">
        <v>0</v>
      </c>
      <c r="D44" s="4" t="s">
        <v>57</v>
      </c>
      <c r="E44" s="5">
        <f>SUM(F44:Z44)</f>
        <v>86993</v>
      </c>
      <c r="F44" s="50">
        <v>4661</v>
      </c>
      <c r="G44" s="50">
        <v>6916</v>
      </c>
      <c r="H44" s="50">
        <v>7770</v>
      </c>
      <c r="I44" s="50">
        <v>7256</v>
      </c>
      <c r="J44" s="50">
        <v>7363</v>
      </c>
      <c r="K44" s="50">
        <v>7680</v>
      </c>
      <c r="L44" s="50">
        <v>6960</v>
      </c>
      <c r="M44" s="50">
        <v>7404</v>
      </c>
      <c r="N44" s="51">
        <v>7722</v>
      </c>
      <c r="O44" s="54">
        <v>6794</v>
      </c>
      <c r="P44" s="50">
        <v>5322</v>
      </c>
      <c r="Q44" s="50">
        <v>3456</v>
      </c>
      <c r="R44" s="50">
        <v>2003</v>
      </c>
      <c r="S44" s="50">
        <v>1771</v>
      </c>
      <c r="T44" s="50">
        <v>1378</v>
      </c>
      <c r="U44" s="50">
        <v>1411</v>
      </c>
      <c r="V44" s="50">
        <v>784</v>
      </c>
      <c r="W44" s="50">
        <v>259</v>
      </c>
      <c r="X44" s="50">
        <v>71</v>
      </c>
      <c r="Y44" s="50">
        <v>8</v>
      </c>
      <c r="Z44" s="52">
        <v>4</v>
      </c>
    </row>
    <row r="45" spans="1:26" ht="16.5">
      <c r="A45" s="35"/>
      <c r="B45" s="13"/>
      <c r="C45" s="3" t="s">
        <v>1</v>
      </c>
      <c r="D45" s="4" t="s">
        <v>59</v>
      </c>
      <c r="E45" s="5">
        <f>SUM(F45:Z45)</f>
        <v>44251</v>
      </c>
      <c r="F45" s="50">
        <v>2417</v>
      </c>
      <c r="G45" s="50">
        <v>3709</v>
      </c>
      <c r="H45" s="50">
        <v>4070</v>
      </c>
      <c r="I45" s="50">
        <v>3705</v>
      </c>
      <c r="J45" s="50">
        <v>3776</v>
      </c>
      <c r="K45" s="50">
        <v>3893</v>
      </c>
      <c r="L45" s="50">
        <v>3445</v>
      </c>
      <c r="M45" s="50">
        <v>3632</v>
      </c>
      <c r="N45" s="51">
        <v>3704</v>
      </c>
      <c r="O45" s="54">
        <v>3430</v>
      </c>
      <c r="P45" s="50">
        <v>2689</v>
      </c>
      <c r="Q45" s="50">
        <v>1726</v>
      </c>
      <c r="R45" s="50">
        <v>934</v>
      </c>
      <c r="S45" s="50">
        <v>837</v>
      </c>
      <c r="T45" s="50">
        <v>690</v>
      </c>
      <c r="U45" s="50">
        <v>926</v>
      </c>
      <c r="V45" s="50">
        <v>504</v>
      </c>
      <c r="W45" s="50">
        <v>132</v>
      </c>
      <c r="X45" s="50">
        <v>27</v>
      </c>
      <c r="Y45" s="50">
        <v>1</v>
      </c>
      <c r="Z45" s="52">
        <v>4</v>
      </c>
    </row>
    <row r="46" spans="1:26" ht="16.5">
      <c r="A46" s="35"/>
      <c r="B46" s="13"/>
      <c r="C46" s="3" t="s">
        <v>2</v>
      </c>
      <c r="D46" s="4" t="s">
        <v>61</v>
      </c>
      <c r="E46" s="5">
        <f>SUM(F46:Z46)</f>
        <v>42742</v>
      </c>
      <c r="F46" s="50">
        <v>2244</v>
      </c>
      <c r="G46" s="50">
        <v>3207</v>
      </c>
      <c r="H46" s="50">
        <v>3700</v>
      </c>
      <c r="I46" s="50">
        <v>3551</v>
      </c>
      <c r="J46" s="50">
        <v>3587</v>
      </c>
      <c r="K46" s="50">
        <v>3787</v>
      </c>
      <c r="L46" s="50">
        <v>3515</v>
      </c>
      <c r="M46" s="50">
        <v>3772</v>
      </c>
      <c r="N46" s="51">
        <v>4018</v>
      </c>
      <c r="O46" s="54">
        <v>3364</v>
      </c>
      <c r="P46" s="50">
        <v>2633</v>
      </c>
      <c r="Q46" s="50">
        <v>1730</v>
      </c>
      <c r="R46" s="50">
        <v>1069</v>
      </c>
      <c r="S46" s="50">
        <v>934</v>
      </c>
      <c r="T46" s="50">
        <v>688</v>
      </c>
      <c r="U46" s="50">
        <v>485</v>
      </c>
      <c r="V46" s="50">
        <v>280</v>
      </c>
      <c r="W46" s="50">
        <v>127</v>
      </c>
      <c r="X46" s="50">
        <v>44</v>
      </c>
      <c r="Y46" s="50">
        <v>7</v>
      </c>
      <c r="Z46" s="52">
        <v>0</v>
      </c>
    </row>
    <row r="47" spans="1:26" ht="16.5">
      <c r="A47" s="35" t="s">
        <v>86</v>
      </c>
      <c r="B47" s="2" t="s">
        <v>87</v>
      </c>
      <c r="C47" s="3" t="s">
        <v>56</v>
      </c>
      <c r="D47" s="4" t="s">
        <v>57</v>
      </c>
      <c r="E47" s="5">
        <f>SUM(F47:Z47)</f>
        <v>25915</v>
      </c>
      <c r="F47" s="50">
        <v>1492</v>
      </c>
      <c r="G47" s="50">
        <v>1592</v>
      </c>
      <c r="H47" s="50">
        <v>1398</v>
      </c>
      <c r="I47" s="50">
        <v>1559</v>
      </c>
      <c r="J47" s="50">
        <v>1854</v>
      </c>
      <c r="K47" s="50">
        <v>2249</v>
      </c>
      <c r="L47" s="50">
        <v>2034</v>
      </c>
      <c r="M47" s="50">
        <v>2103</v>
      </c>
      <c r="N47" s="55">
        <v>1972</v>
      </c>
      <c r="O47" s="51">
        <v>1729</v>
      </c>
      <c r="P47" s="50">
        <v>1713</v>
      </c>
      <c r="Q47" s="50">
        <v>1411</v>
      </c>
      <c r="R47" s="50">
        <v>1104</v>
      </c>
      <c r="S47" s="50">
        <v>1183</v>
      </c>
      <c r="T47" s="50">
        <v>894</v>
      </c>
      <c r="U47" s="50">
        <v>850</v>
      </c>
      <c r="V47" s="50">
        <v>473</v>
      </c>
      <c r="W47" s="50">
        <v>216</v>
      </c>
      <c r="X47" s="50">
        <v>79</v>
      </c>
      <c r="Y47" s="50">
        <v>9</v>
      </c>
      <c r="Z47" s="52">
        <v>1</v>
      </c>
    </row>
    <row r="48" spans="1:26" ht="16.5">
      <c r="A48" s="35"/>
      <c r="B48" s="13"/>
      <c r="C48" s="3" t="s">
        <v>58</v>
      </c>
      <c r="D48" s="4" t="s">
        <v>59</v>
      </c>
      <c r="E48" s="5">
        <f>SUM(F48:Z48)</f>
        <v>13727</v>
      </c>
      <c r="F48" s="50">
        <v>801</v>
      </c>
      <c r="G48" s="50">
        <v>818</v>
      </c>
      <c r="H48" s="50">
        <v>742</v>
      </c>
      <c r="I48" s="50">
        <v>793</v>
      </c>
      <c r="J48" s="50">
        <v>949</v>
      </c>
      <c r="K48" s="50">
        <v>1165</v>
      </c>
      <c r="L48" s="50">
        <v>1060</v>
      </c>
      <c r="M48" s="50">
        <v>1214</v>
      </c>
      <c r="N48" s="55">
        <v>1103</v>
      </c>
      <c r="O48" s="54">
        <v>963</v>
      </c>
      <c r="P48" s="50">
        <v>872</v>
      </c>
      <c r="Q48" s="50">
        <v>692</v>
      </c>
      <c r="R48" s="50">
        <v>552</v>
      </c>
      <c r="S48" s="50">
        <v>630</v>
      </c>
      <c r="T48" s="50">
        <v>465</v>
      </c>
      <c r="U48" s="50">
        <v>476</v>
      </c>
      <c r="V48" s="50">
        <v>277</v>
      </c>
      <c r="W48" s="50">
        <v>114</v>
      </c>
      <c r="X48" s="50">
        <v>36</v>
      </c>
      <c r="Y48" s="50">
        <v>4</v>
      </c>
      <c r="Z48" s="52">
        <v>1</v>
      </c>
    </row>
    <row r="49" spans="1:26" ht="16.5">
      <c r="A49" s="35"/>
      <c r="B49" s="13"/>
      <c r="C49" s="3" t="s">
        <v>60</v>
      </c>
      <c r="D49" s="4" t="s">
        <v>61</v>
      </c>
      <c r="E49" s="5">
        <f>SUM(F49:Z49)</f>
        <v>12188</v>
      </c>
      <c r="F49" s="50">
        <v>691</v>
      </c>
      <c r="G49" s="50">
        <v>774</v>
      </c>
      <c r="H49" s="50">
        <v>656</v>
      </c>
      <c r="I49" s="50">
        <v>766</v>
      </c>
      <c r="J49" s="50">
        <v>905</v>
      </c>
      <c r="K49" s="50">
        <v>1084</v>
      </c>
      <c r="L49" s="50">
        <v>974</v>
      </c>
      <c r="M49" s="50">
        <v>889</v>
      </c>
      <c r="N49" s="55">
        <v>869</v>
      </c>
      <c r="O49" s="54">
        <v>766</v>
      </c>
      <c r="P49" s="50">
        <v>841</v>
      </c>
      <c r="Q49" s="50">
        <v>719</v>
      </c>
      <c r="R49" s="50">
        <v>552</v>
      </c>
      <c r="S49" s="50">
        <v>553</v>
      </c>
      <c r="T49" s="50">
        <v>429</v>
      </c>
      <c r="U49" s="50">
        <v>374</v>
      </c>
      <c r="V49" s="50">
        <v>196</v>
      </c>
      <c r="W49" s="50">
        <v>102</v>
      </c>
      <c r="X49" s="50">
        <v>43</v>
      </c>
      <c r="Y49" s="50">
        <v>5</v>
      </c>
      <c r="Z49" s="52">
        <v>0</v>
      </c>
    </row>
    <row r="50" spans="1:26" ht="16.5">
      <c r="A50" s="35" t="s">
        <v>88</v>
      </c>
      <c r="B50" s="2" t="s">
        <v>89</v>
      </c>
      <c r="C50" s="3" t="s">
        <v>0</v>
      </c>
      <c r="D50" s="4" t="s">
        <v>57</v>
      </c>
      <c r="E50" s="5">
        <f>SUM(F50:Z50)</f>
        <v>16109</v>
      </c>
      <c r="F50" s="50">
        <v>805</v>
      </c>
      <c r="G50" s="50">
        <v>975</v>
      </c>
      <c r="H50" s="50">
        <v>1200</v>
      </c>
      <c r="I50" s="50">
        <v>1040</v>
      </c>
      <c r="J50" s="50">
        <v>1256</v>
      </c>
      <c r="K50" s="50">
        <v>1408</v>
      </c>
      <c r="L50" s="50">
        <v>1145</v>
      </c>
      <c r="M50" s="50">
        <v>1106</v>
      </c>
      <c r="N50" s="55">
        <v>1189</v>
      </c>
      <c r="O50" s="54">
        <v>1288</v>
      </c>
      <c r="P50" s="50">
        <v>1167</v>
      </c>
      <c r="Q50" s="50">
        <v>857</v>
      </c>
      <c r="R50" s="50">
        <v>557</v>
      </c>
      <c r="S50" s="50">
        <v>619</v>
      </c>
      <c r="T50" s="50">
        <v>606</v>
      </c>
      <c r="U50" s="50">
        <v>463</v>
      </c>
      <c r="V50" s="50">
        <v>273</v>
      </c>
      <c r="W50" s="50">
        <v>112</v>
      </c>
      <c r="X50" s="50">
        <v>33</v>
      </c>
      <c r="Y50" s="50">
        <v>10</v>
      </c>
      <c r="Z50" s="52">
        <v>0</v>
      </c>
    </row>
    <row r="51" spans="1:26" ht="16.5">
      <c r="A51" s="35"/>
      <c r="B51" s="13"/>
      <c r="C51" s="3" t="s">
        <v>1</v>
      </c>
      <c r="D51" s="4" t="s">
        <v>59</v>
      </c>
      <c r="E51" s="5">
        <f>SUM(F51:Z51)</f>
        <v>8397</v>
      </c>
      <c r="F51" s="50">
        <v>402</v>
      </c>
      <c r="G51" s="50">
        <v>513</v>
      </c>
      <c r="H51" s="50">
        <v>600</v>
      </c>
      <c r="I51" s="50">
        <v>547</v>
      </c>
      <c r="J51" s="50">
        <v>649</v>
      </c>
      <c r="K51" s="50">
        <v>733</v>
      </c>
      <c r="L51" s="50">
        <v>609</v>
      </c>
      <c r="M51" s="50">
        <v>583</v>
      </c>
      <c r="N51" s="55">
        <v>641</v>
      </c>
      <c r="O51" s="54">
        <v>696</v>
      </c>
      <c r="P51" s="50">
        <v>636</v>
      </c>
      <c r="Q51" s="50">
        <v>454</v>
      </c>
      <c r="R51" s="50">
        <v>296</v>
      </c>
      <c r="S51" s="50">
        <v>315</v>
      </c>
      <c r="T51" s="50">
        <v>275</v>
      </c>
      <c r="U51" s="50">
        <v>244</v>
      </c>
      <c r="V51" s="50">
        <v>138</v>
      </c>
      <c r="W51" s="50">
        <v>49</v>
      </c>
      <c r="X51" s="50">
        <v>13</v>
      </c>
      <c r="Y51" s="50">
        <v>4</v>
      </c>
      <c r="Z51" s="52">
        <v>0</v>
      </c>
    </row>
    <row r="52" spans="1:26" ht="16.5">
      <c r="A52" s="35"/>
      <c r="B52" s="13"/>
      <c r="C52" s="3" t="s">
        <v>2</v>
      </c>
      <c r="D52" s="4" t="s">
        <v>61</v>
      </c>
      <c r="E52" s="5">
        <f>SUM(F52:Z52)</f>
        <v>7712</v>
      </c>
      <c r="F52" s="50">
        <v>403</v>
      </c>
      <c r="G52" s="50">
        <v>462</v>
      </c>
      <c r="H52" s="50">
        <v>600</v>
      </c>
      <c r="I52" s="50">
        <v>493</v>
      </c>
      <c r="J52" s="50">
        <v>607</v>
      </c>
      <c r="K52" s="50">
        <v>675</v>
      </c>
      <c r="L52" s="50">
        <v>536</v>
      </c>
      <c r="M52" s="50">
        <v>523</v>
      </c>
      <c r="N52" s="55">
        <v>548</v>
      </c>
      <c r="O52" s="54">
        <v>592</v>
      </c>
      <c r="P52" s="50">
        <v>531</v>
      </c>
      <c r="Q52" s="50">
        <v>403</v>
      </c>
      <c r="R52" s="50">
        <v>261</v>
      </c>
      <c r="S52" s="50">
        <v>304</v>
      </c>
      <c r="T52" s="50">
        <v>331</v>
      </c>
      <c r="U52" s="50">
        <v>219</v>
      </c>
      <c r="V52" s="50">
        <v>135</v>
      </c>
      <c r="W52" s="50">
        <v>63</v>
      </c>
      <c r="X52" s="50">
        <v>20</v>
      </c>
      <c r="Y52" s="50">
        <v>6</v>
      </c>
      <c r="Z52" s="52">
        <v>0</v>
      </c>
    </row>
    <row r="53" spans="1:26" ht="16.5">
      <c r="A53" s="35" t="s">
        <v>90</v>
      </c>
      <c r="B53" s="2" t="s">
        <v>91</v>
      </c>
      <c r="C53" s="3" t="s">
        <v>0</v>
      </c>
      <c r="D53" s="4" t="s">
        <v>57</v>
      </c>
      <c r="E53" s="5">
        <f>SUM(F53:Z53)</f>
        <v>31630</v>
      </c>
      <c r="F53" s="50">
        <v>1753</v>
      </c>
      <c r="G53" s="50">
        <v>1901</v>
      </c>
      <c r="H53" s="50">
        <v>2089</v>
      </c>
      <c r="I53" s="50">
        <v>2391</v>
      </c>
      <c r="J53" s="50">
        <v>2842</v>
      </c>
      <c r="K53" s="50">
        <v>3180</v>
      </c>
      <c r="L53" s="50">
        <v>2455</v>
      </c>
      <c r="M53" s="50">
        <v>2316</v>
      </c>
      <c r="N53" s="55">
        <v>2451</v>
      </c>
      <c r="O53" s="51">
        <v>2345</v>
      </c>
      <c r="P53" s="53">
        <v>2177</v>
      </c>
      <c r="Q53" s="53">
        <v>1477</v>
      </c>
      <c r="R53" s="53">
        <v>1039</v>
      </c>
      <c r="S53" s="53">
        <v>1008</v>
      </c>
      <c r="T53" s="53">
        <v>859</v>
      </c>
      <c r="U53" s="53">
        <v>758</v>
      </c>
      <c r="V53" s="53">
        <v>374</v>
      </c>
      <c r="W53" s="50">
        <v>157</v>
      </c>
      <c r="X53" s="53">
        <v>48</v>
      </c>
      <c r="Y53" s="53">
        <v>8</v>
      </c>
      <c r="Z53" s="52">
        <v>2</v>
      </c>
    </row>
    <row r="54" spans="1:26" ht="16.5">
      <c r="A54" s="35"/>
      <c r="B54" s="13"/>
      <c r="C54" s="3" t="s">
        <v>1</v>
      </c>
      <c r="D54" s="4" t="s">
        <v>59</v>
      </c>
      <c r="E54" s="5">
        <f>SUM(F54:Z54)</f>
        <v>16377</v>
      </c>
      <c r="F54" s="50">
        <v>907</v>
      </c>
      <c r="G54" s="50">
        <v>982</v>
      </c>
      <c r="H54" s="50">
        <v>1119</v>
      </c>
      <c r="I54" s="50">
        <v>1232</v>
      </c>
      <c r="J54" s="50">
        <v>1447</v>
      </c>
      <c r="K54" s="50">
        <v>1639</v>
      </c>
      <c r="L54" s="50">
        <v>1271</v>
      </c>
      <c r="M54" s="50">
        <v>1241</v>
      </c>
      <c r="N54" s="55">
        <v>1310</v>
      </c>
      <c r="O54" s="54">
        <v>1217</v>
      </c>
      <c r="P54" s="50">
        <v>1103</v>
      </c>
      <c r="Q54" s="50">
        <v>735</v>
      </c>
      <c r="R54" s="50">
        <v>543</v>
      </c>
      <c r="S54" s="50">
        <v>504</v>
      </c>
      <c r="T54" s="50">
        <v>418</v>
      </c>
      <c r="U54" s="50">
        <v>416</v>
      </c>
      <c r="V54" s="50">
        <v>206</v>
      </c>
      <c r="W54" s="50">
        <v>70</v>
      </c>
      <c r="X54" s="50">
        <v>14</v>
      </c>
      <c r="Y54" s="50">
        <v>3</v>
      </c>
      <c r="Z54" s="52">
        <v>0</v>
      </c>
    </row>
    <row r="55" spans="1:26" ht="16.5">
      <c r="A55" s="35"/>
      <c r="B55" s="13"/>
      <c r="C55" s="3" t="s">
        <v>2</v>
      </c>
      <c r="D55" s="4" t="s">
        <v>61</v>
      </c>
      <c r="E55" s="5">
        <f>SUM(F55:Z55)</f>
        <v>15253</v>
      </c>
      <c r="F55" s="50">
        <v>846</v>
      </c>
      <c r="G55" s="50">
        <v>919</v>
      </c>
      <c r="H55" s="50">
        <v>970</v>
      </c>
      <c r="I55" s="50">
        <v>1159</v>
      </c>
      <c r="J55" s="50">
        <v>1395</v>
      </c>
      <c r="K55" s="50">
        <v>1541</v>
      </c>
      <c r="L55" s="50">
        <v>1184</v>
      </c>
      <c r="M55" s="50">
        <v>1075</v>
      </c>
      <c r="N55" s="55">
        <v>1141</v>
      </c>
      <c r="O55" s="54">
        <v>1128</v>
      </c>
      <c r="P55" s="50">
        <v>1074</v>
      </c>
      <c r="Q55" s="50">
        <v>742</v>
      </c>
      <c r="R55" s="50">
        <v>496</v>
      </c>
      <c r="S55" s="50">
        <v>504</v>
      </c>
      <c r="T55" s="50">
        <v>441</v>
      </c>
      <c r="U55" s="50">
        <v>342</v>
      </c>
      <c r="V55" s="50">
        <v>168</v>
      </c>
      <c r="W55" s="50">
        <v>87</v>
      </c>
      <c r="X55" s="50">
        <v>34</v>
      </c>
      <c r="Y55" s="50">
        <v>5</v>
      </c>
      <c r="Z55" s="52">
        <v>2</v>
      </c>
    </row>
    <row r="56" spans="1:26" ht="16.5">
      <c r="A56" s="35" t="s">
        <v>92</v>
      </c>
      <c r="B56" s="2" t="s">
        <v>93</v>
      </c>
      <c r="C56" s="3" t="s">
        <v>56</v>
      </c>
      <c r="D56" s="4" t="s">
        <v>57</v>
      </c>
      <c r="E56" s="5">
        <f>SUM(F56:Z56)</f>
        <v>20817</v>
      </c>
      <c r="F56" s="50">
        <v>1163</v>
      </c>
      <c r="G56" s="50">
        <v>1268</v>
      </c>
      <c r="H56" s="50">
        <v>1220</v>
      </c>
      <c r="I56" s="50">
        <v>1563</v>
      </c>
      <c r="J56" s="50">
        <v>1716</v>
      </c>
      <c r="K56" s="50">
        <v>1942</v>
      </c>
      <c r="L56" s="50">
        <v>1621</v>
      </c>
      <c r="M56" s="50">
        <v>1635</v>
      </c>
      <c r="N56" s="55">
        <v>1682</v>
      </c>
      <c r="O56" s="51">
        <v>1375</v>
      </c>
      <c r="P56" s="53">
        <v>1183</v>
      </c>
      <c r="Q56" s="53">
        <v>976</v>
      </c>
      <c r="R56" s="53">
        <v>861</v>
      </c>
      <c r="S56" s="53">
        <v>876</v>
      </c>
      <c r="T56" s="53">
        <v>734</v>
      </c>
      <c r="U56" s="53">
        <v>509</v>
      </c>
      <c r="V56" s="53">
        <v>300</v>
      </c>
      <c r="W56" s="50">
        <v>149</v>
      </c>
      <c r="X56" s="53">
        <v>35</v>
      </c>
      <c r="Y56" s="53">
        <v>9</v>
      </c>
      <c r="Z56" s="52">
        <v>0</v>
      </c>
    </row>
    <row r="57" spans="1:26" ht="16.5">
      <c r="A57" s="35"/>
      <c r="B57" s="13"/>
      <c r="C57" s="3" t="s">
        <v>58</v>
      </c>
      <c r="D57" s="4" t="s">
        <v>59</v>
      </c>
      <c r="E57" s="5">
        <f>SUM(F57:Z57)</f>
        <v>11001</v>
      </c>
      <c r="F57" s="50">
        <v>586</v>
      </c>
      <c r="G57" s="50">
        <v>644</v>
      </c>
      <c r="H57" s="50">
        <v>653</v>
      </c>
      <c r="I57" s="50">
        <v>815</v>
      </c>
      <c r="J57" s="50">
        <v>878</v>
      </c>
      <c r="K57" s="50">
        <v>1047</v>
      </c>
      <c r="L57" s="50">
        <v>861</v>
      </c>
      <c r="M57" s="50">
        <v>927</v>
      </c>
      <c r="N57" s="55">
        <v>934</v>
      </c>
      <c r="O57" s="54">
        <v>764</v>
      </c>
      <c r="P57" s="50">
        <v>647</v>
      </c>
      <c r="Q57" s="50">
        <v>526</v>
      </c>
      <c r="R57" s="50">
        <v>457</v>
      </c>
      <c r="S57" s="50">
        <v>445</v>
      </c>
      <c r="T57" s="50">
        <v>367</v>
      </c>
      <c r="U57" s="50">
        <v>244</v>
      </c>
      <c r="V57" s="50">
        <v>130</v>
      </c>
      <c r="W57" s="50">
        <v>62</v>
      </c>
      <c r="X57" s="50">
        <v>12</v>
      </c>
      <c r="Y57" s="50">
        <v>2</v>
      </c>
      <c r="Z57" s="52">
        <v>0</v>
      </c>
    </row>
    <row r="58" spans="1:26" ht="16.5">
      <c r="A58" s="35"/>
      <c r="B58" s="13"/>
      <c r="C58" s="3" t="s">
        <v>60</v>
      </c>
      <c r="D58" s="4" t="s">
        <v>61</v>
      </c>
      <c r="E58" s="5">
        <f>SUM(F58:Z58)</f>
        <v>9816</v>
      </c>
      <c r="F58" s="50">
        <v>577</v>
      </c>
      <c r="G58" s="50">
        <v>624</v>
      </c>
      <c r="H58" s="50">
        <v>567</v>
      </c>
      <c r="I58" s="50">
        <v>748</v>
      </c>
      <c r="J58" s="50">
        <v>838</v>
      </c>
      <c r="K58" s="50">
        <v>895</v>
      </c>
      <c r="L58" s="50">
        <v>760</v>
      </c>
      <c r="M58" s="50">
        <v>708</v>
      </c>
      <c r="N58" s="55">
        <v>748</v>
      </c>
      <c r="O58" s="54">
        <v>611</v>
      </c>
      <c r="P58" s="50">
        <v>536</v>
      </c>
      <c r="Q58" s="50">
        <v>450</v>
      </c>
      <c r="R58" s="50">
        <v>404</v>
      </c>
      <c r="S58" s="50">
        <v>431</v>
      </c>
      <c r="T58" s="50">
        <v>367</v>
      </c>
      <c r="U58" s="50">
        <v>265</v>
      </c>
      <c r="V58" s="50">
        <v>170</v>
      </c>
      <c r="W58" s="50">
        <v>87</v>
      </c>
      <c r="X58" s="50">
        <v>23</v>
      </c>
      <c r="Y58" s="50">
        <v>7</v>
      </c>
      <c r="Z58" s="52">
        <v>0</v>
      </c>
    </row>
    <row r="59" spans="1:26" ht="16.5">
      <c r="A59" s="35" t="s">
        <v>94</v>
      </c>
      <c r="B59" s="2" t="s">
        <v>95</v>
      </c>
      <c r="C59" s="3" t="s">
        <v>0</v>
      </c>
      <c r="D59" s="4" t="s">
        <v>57</v>
      </c>
      <c r="E59" s="5">
        <f>SUM(F59:Z59)</f>
        <v>67065</v>
      </c>
      <c r="F59" s="50">
        <v>3388</v>
      </c>
      <c r="G59" s="50">
        <v>4412</v>
      </c>
      <c r="H59" s="50">
        <v>5222</v>
      </c>
      <c r="I59" s="50">
        <v>5250</v>
      </c>
      <c r="J59" s="50">
        <v>5665</v>
      </c>
      <c r="K59" s="50">
        <v>6477</v>
      </c>
      <c r="L59" s="50">
        <v>5595</v>
      </c>
      <c r="M59" s="50">
        <v>5076</v>
      </c>
      <c r="N59" s="55">
        <v>5289</v>
      </c>
      <c r="O59" s="54">
        <v>5125</v>
      </c>
      <c r="P59" s="50">
        <v>4559</v>
      </c>
      <c r="Q59" s="50">
        <v>3380</v>
      </c>
      <c r="R59" s="50">
        <v>1945</v>
      </c>
      <c r="S59" s="50">
        <v>1806</v>
      </c>
      <c r="T59" s="50">
        <v>1495</v>
      </c>
      <c r="U59" s="50">
        <v>1307</v>
      </c>
      <c r="V59" s="50">
        <v>718</v>
      </c>
      <c r="W59" s="50">
        <v>275</v>
      </c>
      <c r="X59" s="50">
        <v>64</v>
      </c>
      <c r="Y59" s="50">
        <v>15</v>
      </c>
      <c r="Z59" s="52">
        <v>2</v>
      </c>
    </row>
    <row r="60" spans="1:26" ht="16.5">
      <c r="A60" s="35"/>
      <c r="B60" s="13"/>
      <c r="C60" s="3" t="s">
        <v>1</v>
      </c>
      <c r="D60" s="4" t="s">
        <v>59</v>
      </c>
      <c r="E60" s="5">
        <f>SUM(F60:Z60)</f>
        <v>34270</v>
      </c>
      <c r="F60" s="50">
        <v>1781</v>
      </c>
      <c r="G60" s="50">
        <v>2288</v>
      </c>
      <c r="H60" s="50">
        <v>2680</v>
      </c>
      <c r="I60" s="50">
        <v>2717</v>
      </c>
      <c r="J60" s="50">
        <v>2902</v>
      </c>
      <c r="K60" s="50">
        <v>3336</v>
      </c>
      <c r="L60" s="50">
        <v>2823</v>
      </c>
      <c r="M60" s="50">
        <v>2589</v>
      </c>
      <c r="N60" s="55">
        <v>2655</v>
      </c>
      <c r="O60" s="54">
        <v>2632</v>
      </c>
      <c r="P60" s="50">
        <v>2282</v>
      </c>
      <c r="Q60" s="50">
        <v>1736</v>
      </c>
      <c r="R60" s="50">
        <v>951</v>
      </c>
      <c r="S60" s="50">
        <v>864</v>
      </c>
      <c r="T60" s="50">
        <v>727</v>
      </c>
      <c r="U60" s="50">
        <v>744</v>
      </c>
      <c r="V60" s="50">
        <v>402</v>
      </c>
      <c r="W60" s="50">
        <v>120</v>
      </c>
      <c r="X60" s="50">
        <v>30</v>
      </c>
      <c r="Y60" s="50">
        <v>10</v>
      </c>
      <c r="Z60" s="52">
        <v>1</v>
      </c>
    </row>
    <row r="61" spans="1:26" ht="16.5">
      <c r="A61" s="35"/>
      <c r="B61" s="13"/>
      <c r="C61" s="3" t="s">
        <v>2</v>
      </c>
      <c r="D61" s="4" t="s">
        <v>61</v>
      </c>
      <c r="E61" s="5">
        <f>SUM(F61:Z61)</f>
        <v>32795</v>
      </c>
      <c r="F61" s="50">
        <v>1607</v>
      </c>
      <c r="G61" s="50">
        <v>2124</v>
      </c>
      <c r="H61" s="50">
        <v>2542</v>
      </c>
      <c r="I61" s="50">
        <v>2533</v>
      </c>
      <c r="J61" s="50">
        <v>2763</v>
      </c>
      <c r="K61" s="50">
        <v>3141</v>
      </c>
      <c r="L61" s="50">
        <v>2772</v>
      </c>
      <c r="M61" s="50">
        <v>2487</v>
      </c>
      <c r="N61" s="55">
        <v>2634</v>
      </c>
      <c r="O61" s="54">
        <v>2493</v>
      </c>
      <c r="P61" s="50">
        <v>2277</v>
      </c>
      <c r="Q61" s="50">
        <v>1644</v>
      </c>
      <c r="R61" s="50">
        <v>994</v>
      </c>
      <c r="S61" s="50">
        <v>942</v>
      </c>
      <c r="T61" s="50">
        <v>768</v>
      </c>
      <c r="U61" s="50">
        <v>563</v>
      </c>
      <c r="V61" s="50">
        <v>316</v>
      </c>
      <c r="W61" s="50">
        <v>155</v>
      </c>
      <c r="X61" s="50">
        <v>34</v>
      </c>
      <c r="Y61" s="50">
        <v>5</v>
      </c>
      <c r="Z61" s="52">
        <v>1</v>
      </c>
    </row>
    <row r="62" spans="1:26" ht="16.5">
      <c r="A62" s="35" t="s">
        <v>96</v>
      </c>
      <c r="B62" s="2" t="s">
        <v>97</v>
      </c>
      <c r="C62" s="3" t="s">
        <v>0</v>
      </c>
      <c r="D62" s="4" t="s">
        <v>57</v>
      </c>
      <c r="E62" s="5">
        <f>SUM(F62:Z62)</f>
        <v>55886</v>
      </c>
      <c r="F62" s="50">
        <v>2828</v>
      </c>
      <c r="G62" s="50">
        <v>3746</v>
      </c>
      <c r="H62" s="50">
        <v>4092</v>
      </c>
      <c r="I62" s="50">
        <v>4464</v>
      </c>
      <c r="J62" s="50">
        <v>4891</v>
      </c>
      <c r="K62" s="50">
        <v>5583</v>
      </c>
      <c r="L62" s="50">
        <v>4576</v>
      </c>
      <c r="M62" s="50">
        <v>4180</v>
      </c>
      <c r="N62" s="55">
        <v>4379</v>
      </c>
      <c r="O62" s="51">
        <v>4241</v>
      </c>
      <c r="P62" s="53">
        <v>3773</v>
      </c>
      <c r="Q62" s="53">
        <v>2719</v>
      </c>
      <c r="R62" s="53">
        <v>1643</v>
      </c>
      <c r="S62" s="53">
        <v>1536</v>
      </c>
      <c r="T62" s="53">
        <v>1305</v>
      </c>
      <c r="U62" s="53">
        <v>1051</v>
      </c>
      <c r="V62" s="53">
        <v>569</v>
      </c>
      <c r="W62" s="50">
        <v>226</v>
      </c>
      <c r="X62" s="53">
        <v>73</v>
      </c>
      <c r="Y62" s="53">
        <v>9</v>
      </c>
      <c r="Z62" s="52">
        <v>2</v>
      </c>
    </row>
    <row r="63" spans="1:26" ht="16.5">
      <c r="A63" s="35"/>
      <c r="B63" s="13"/>
      <c r="C63" s="3" t="s">
        <v>1</v>
      </c>
      <c r="D63" s="4" t="s">
        <v>59</v>
      </c>
      <c r="E63" s="5">
        <f>SUM(F63:Z63)</f>
        <v>28787</v>
      </c>
      <c r="F63" s="50">
        <v>1449</v>
      </c>
      <c r="G63" s="50">
        <v>1966</v>
      </c>
      <c r="H63" s="50">
        <v>2180</v>
      </c>
      <c r="I63" s="50">
        <v>2315</v>
      </c>
      <c r="J63" s="50">
        <v>2545</v>
      </c>
      <c r="K63" s="50">
        <v>2899</v>
      </c>
      <c r="L63" s="50">
        <v>2361</v>
      </c>
      <c r="M63" s="50">
        <v>2159</v>
      </c>
      <c r="N63" s="55">
        <v>2205</v>
      </c>
      <c r="O63" s="54">
        <v>2197</v>
      </c>
      <c r="P63" s="50">
        <v>1904</v>
      </c>
      <c r="Q63" s="50">
        <v>1379</v>
      </c>
      <c r="R63" s="50">
        <v>812</v>
      </c>
      <c r="S63" s="50">
        <v>764</v>
      </c>
      <c r="T63" s="50">
        <v>661</v>
      </c>
      <c r="U63" s="50">
        <v>561</v>
      </c>
      <c r="V63" s="50">
        <v>301</v>
      </c>
      <c r="W63" s="50">
        <v>97</v>
      </c>
      <c r="X63" s="50">
        <v>29</v>
      </c>
      <c r="Y63" s="50">
        <v>3</v>
      </c>
      <c r="Z63" s="52">
        <v>0</v>
      </c>
    </row>
    <row r="64" spans="1:26" ht="16.5">
      <c r="A64" s="35"/>
      <c r="B64" s="13"/>
      <c r="C64" s="3" t="s">
        <v>2</v>
      </c>
      <c r="D64" s="4" t="s">
        <v>61</v>
      </c>
      <c r="E64" s="5">
        <f>SUM(F64:Z64)</f>
        <v>27099</v>
      </c>
      <c r="F64" s="50">
        <v>1379</v>
      </c>
      <c r="G64" s="50">
        <v>1780</v>
      </c>
      <c r="H64" s="50">
        <v>1912</v>
      </c>
      <c r="I64" s="50">
        <v>2149</v>
      </c>
      <c r="J64" s="50">
        <v>2346</v>
      </c>
      <c r="K64" s="50">
        <v>2684</v>
      </c>
      <c r="L64" s="50">
        <v>2215</v>
      </c>
      <c r="M64" s="50">
        <v>2021</v>
      </c>
      <c r="N64" s="55">
        <v>2174</v>
      </c>
      <c r="O64" s="54">
        <v>2044</v>
      </c>
      <c r="P64" s="50">
        <v>1869</v>
      </c>
      <c r="Q64" s="50">
        <v>1340</v>
      </c>
      <c r="R64" s="50">
        <v>831</v>
      </c>
      <c r="S64" s="50">
        <v>772</v>
      </c>
      <c r="T64" s="50">
        <v>644</v>
      </c>
      <c r="U64" s="50">
        <v>490</v>
      </c>
      <c r="V64" s="50">
        <v>268</v>
      </c>
      <c r="W64" s="50">
        <v>129</v>
      </c>
      <c r="X64" s="50">
        <v>44</v>
      </c>
      <c r="Y64" s="50">
        <v>6</v>
      </c>
      <c r="Z64" s="52">
        <v>2</v>
      </c>
    </row>
    <row r="65" spans="1:26" ht="16.5">
      <c r="A65" s="35" t="s">
        <v>98</v>
      </c>
      <c r="B65" s="2" t="s">
        <v>99</v>
      </c>
      <c r="C65" s="3" t="s">
        <v>56</v>
      </c>
      <c r="D65" s="4" t="s">
        <v>57</v>
      </c>
      <c r="E65" s="5">
        <f>SUM(F65:Z65)</f>
        <v>71510</v>
      </c>
      <c r="F65" s="50">
        <v>4442</v>
      </c>
      <c r="G65" s="50">
        <v>4983</v>
      </c>
      <c r="H65" s="50">
        <v>5385</v>
      </c>
      <c r="I65" s="50">
        <v>5639</v>
      </c>
      <c r="J65" s="50">
        <v>6102</v>
      </c>
      <c r="K65" s="50">
        <v>6881</v>
      </c>
      <c r="L65" s="50">
        <v>6103</v>
      </c>
      <c r="M65" s="50">
        <v>5887</v>
      </c>
      <c r="N65" s="55">
        <v>6134</v>
      </c>
      <c r="O65" s="51">
        <v>5232</v>
      </c>
      <c r="P65" s="53">
        <v>4303</v>
      </c>
      <c r="Q65" s="53">
        <v>2965</v>
      </c>
      <c r="R65" s="53">
        <v>2058</v>
      </c>
      <c r="S65" s="53">
        <v>1862</v>
      </c>
      <c r="T65" s="53">
        <v>1442</v>
      </c>
      <c r="U65" s="53">
        <v>1098</v>
      </c>
      <c r="V65" s="53">
        <v>630</v>
      </c>
      <c r="W65" s="50">
        <v>271</v>
      </c>
      <c r="X65" s="53">
        <v>74</v>
      </c>
      <c r="Y65" s="53">
        <v>17</v>
      </c>
      <c r="Z65" s="52">
        <v>2</v>
      </c>
    </row>
    <row r="66" spans="1:26" ht="16.5">
      <c r="A66" s="35"/>
      <c r="B66" s="13"/>
      <c r="C66" s="3" t="s">
        <v>58</v>
      </c>
      <c r="D66" s="4" t="s">
        <v>59</v>
      </c>
      <c r="E66" s="5">
        <f>SUM(F66:Z66)</f>
        <v>36697</v>
      </c>
      <c r="F66" s="50">
        <v>2312</v>
      </c>
      <c r="G66" s="50">
        <v>2563</v>
      </c>
      <c r="H66" s="50">
        <v>2791</v>
      </c>
      <c r="I66" s="50">
        <v>2935</v>
      </c>
      <c r="J66" s="50">
        <v>3114</v>
      </c>
      <c r="K66" s="50">
        <v>3466</v>
      </c>
      <c r="L66" s="50">
        <v>3112</v>
      </c>
      <c r="M66" s="50">
        <v>3056</v>
      </c>
      <c r="N66" s="55">
        <v>3251</v>
      </c>
      <c r="O66" s="51">
        <v>2797</v>
      </c>
      <c r="P66" s="53">
        <v>2169</v>
      </c>
      <c r="Q66" s="53">
        <v>1505</v>
      </c>
      <c r="R66" s="53">
        <v>980</v>
      </c>
      <c r="S66" s="53">
        <v>904</v>
      </c>
      <c r="T66" s="50">
        <v>704</v>
      </c>
      <c r="U66" s="50">
        <v>564</v>
      </c>
      <c r="V66" s="50">
        <v>321</v>
      </c>
      <c r="W66" s="50">
        <v>117</v>
      </c>
      <c r="X66" s="50">
        <v>29</v>
      </c>
      <c r="Y66" s="50">
        <v>6</v>
      </c>
      <c r="Z66" s="52">
        <v>1</v>
      </c>
    </row>
    <row r="67" spans="1:26" ht="16.5">
      <c r="A67" s="35"/>
      <c r="B67" s="13"/>
      <c r="C67" s="3" t="s">
        <v>60</v>
      </c>
      <c r="D67" s="4" t="s">
        <v>61</v>
      </c>
      <c r="E67" s="5">
        <f>SUM(F67:Z67)</f>
        <v>34813</v>
      </c>
      <c r="F67" s="50">
        <v>2130</v>
      </c>
      <c r="G67" s="50">
        <v>2420</v>
      </c>
      <c r="H67" s="50">
        <v>2594</v>
      </c>
      <c r="I67" s="50">
        <v>2704</v>
      </c>
      <c r="J67" s="50">
        <v>2988</v>
      </c>
      <c r="K67" s="50">
        <v>3415</v>
      </c>
      <c r="L67" s="50">
        <v>2991</v>
      </c>
      <c r="M67" s="50">
        <v>2831</v>
      </c>
      <c r="N67" s="55">
        <v>2883</v>
      </c>
      <c r="O67" s="54">
        <v>2435</v>
      </c>
      <c r="P67" s="50">
        <v>2134</v>
      </c>
      <c r="Q67" s="50">
        <v>1460</v>
      </c>
      <c r="R67" s="50">
        <v>1078</v>
      </c>
      <c r="S67" s="50">
        <v>958</v>
      </c>
      <c r="T67" s="50">
        <v>738</v>
      </c>
      <c r="U67" s="50">
        <v>534</v>
      </c>
      <c r="V67" s="50">
        <v>309</v>
      </c>
      <c r="W67" s="50">
        <v>154</v>
      </c>
      <c r="X67" s="50">
        <v>45</v>
      </c>
      <c r="Y67" s="50">
        <v>11</v>
      </c>
      <c r="Z67" s="52">
        <v>1</v>
      </c>
    </row>
    <row r="68" spans="1:26" ht="16.5">
      <c r="A68" s="35" t="s">
        <v>100</v>
      </c>
      <c r="B68" s="2" t="s">
        <v>101</v>
      </c>
      <c r="C68" s="3" t="s">
        <v>0</v>
      </c>
      <c r="D68" s="4" t="s">
        <v>57</v>
      </c>
      <c r="E68" s="5">
        <f>SUM(F68:Z68)</f>
        <v>64627</v>
      </c>
      <c r="F68" s="50">
        <v>3153</v>
      </c>
      <c r="G68" s="50">
        <v>3995</v>
      </c>
      <c r="H68" s="50">
        <v>4185</v>
      </c>
      <c r="I68" s="50">
        <v>5104</v>
      </c>
      <c r="J68" s="50">
        <v>5647</v>
      </c>
      <c r="K68" s="50">
        <v>5912</v>
      </c>
      <c r="L68" s="50">
        <v>4749</v>
      </c>
      <c r="M68" s="50">
        <v>4732</v>
      </c>
      <c r="N68" s="55">
        <v>5373</v>
      </c>
      <c r="O68" s="51">
        <v>5286</v>
      </c>
      <c r="P68" s="51">
        <v>4583</v>
      </c>
      <c r="Q68" s="53">
        <v>3268</v>
      </c>
      <c r="R68" s="53">
        <v>2141</v>
      </c>
      <c r="S68" s="53">
        <v>2145</v>
      </c>
      <c r="T68" s="53">
        <v>1803</v>
      </c>
      <c r="U68" s="53">
        <v>1370</v>
      </c>
      <c r="V68" s="53">
        <v>774</v>
      </c>
      <c r="W68" s="50">
        <v>285</v>
      </c>
      <c r="X68" s="53">
        <v>97</v>
      </c>
      <c r="Y68" s="53">
        <v>20</v>
      </c>
      <c r="Z68" s="52">
        <v>5</v>
      </c>
    </row>
    <row r="69" spans="1:26" ht="16.5">
      <c r="A69" s="35"/>
      <c r="B69" s="13"/>
      <c r="C69" s="3" t="s">
        <v>1</v>
      </c>
      <c r="D69" s="4" t="s">
        <v>59</v>
      </c>
      <c r="E69" s="5">
        <f>SUM(F69:Z69)</f>
        <v>33306</v>
      </c>
      <c r="F69" s="50">
        <v>1652</v>
      </c>
      <c r="G69" s="50">
        <v>2067</v>
      </c>
      <c r="H69" s="50">
        <v>2199</v>
      </c>
      <c r="I69" s="50">
        <v>2676</v>
      </c>
      <c r="J69" s="50">
        <v>2985</v>
      </c>
      <c r="K69" s="50">
        <v>3072</v>
      </c>
      <c r="L69" s="50">
        <v>2427</v>
      </c>
      <c r="M69" s="50">
        <v>2472</v>
      </c>
      <c r="N69" s="55">
        <v>2746</v>
      </c>
      <c r="O69" s="54">
        <v>2698</v>
      </c>
      <c r="P69" s="50">
        <v>2419</v>
      </c>
      <c r="Q69" s="50">
        <v>1715</v>
      </c>
      <c r="R69" s="50">
        <v>1060</v>
      </c>
      <c r="S69" s="50">
        <v>1056</v>
      </c>
      <c r="T69" s="50">
        <v>860</v>
      </c>
      <c r="U69" s="50">
        <v>671</v>
      </c>
      <c r="V69" s="50">
        <v>378</v>
      </c>
      <c r="W69" s="50">
        <v>103</v>
      </c>
      <c r="X69" s="50">
        <v>42</v>
      </c>
      <c r="Y69" s="50">
        <v>5</v>
      </c>
      <c r="Z69" s="52">
        <v>3</v>
      </c>
    </row>
    <row r="70" spans="1:26" ht="16.5">
      <c r="A70" s="35"/>
      <c r="B70" s="13"/>
      <c r="C70" s="3" t="s">
        <v>2</v>
      </c>
      <c r="D70" s="4" t="s">
        <v>61</v>
      </c>
      <c r="E70" s="5">
        <f>SUM(F70:Z70)</f>
        <v>31321</v>
      </c>
      <c r="F70" s="50">
        <v>1501</v>
      </c>
      <c r="G70" s="50">
        <v>1928</v>
      </c>
      <c r="H70" s="50">
        <v>1986</v>
      </c>
      <c r="I70" s="50">
        <v>2428</v>
      </c>
      <c r="J70" s="50">
        <v>2662</v>
      </c>
      <c r="K70" s="50">
        <v>2840</v>
      </c>
      <c r="L70" s="50">
        <v>2322</v>
      </c>
      <c r="M70" s="50">
        <v>2260</v>
      </c>
      <c r="N70" s="55">
        <v>2627</v>
      </c>
      <c r="O70" s="54">
        <v>2588</v>
      </c>
      <c r="P70" s="50">
        <v>2164</v>
      </c>
      <c r="Q70" s="50">
        <v>1553</v>
      </c>
      <c r="R70" s="50">
        <v>1081</v>
      </c>
      <c r="S70" s="50">
        <v>1089</v>
      </c>
      <c r="T70" s="50">
        <v>943</v>
      </c>
      <c r="U70" s="50">
        <v>699</v>
      </c>
      <c r="V70" s="50">
        <v>396</v>
      </c>
      <c r="W70" s="50">
        <v>182</v>
      </c>
      <c r="X70" s="50">
        <v>55</v>
      </c>
      <c r="Y70" s="50">
        <v>15</v>
      </c>
      <c r="Z70" s="52">
        <v>2</v>
      </c>
    </row>
    <row r="71" spans="1:26" ht="16.5">
      <c r="A71" s="35" t="s">
        <v>102</v>
      </c>
      <c r="B71" s="2" t="s">
        <v>103</v>
      </c>
      <c r="C71" s="3" t="s">
        <v>0</v>
      </c>
      <c r="D71" s="4" t="s">
        <v>57</v>
      </c>
      <c r="E71" s="5">
        <f>SUM(F71:Z71)</f>
        <v>10960</v>
      </c>
      <c r="F71" s="50">
        <v>584</v>
      </c>
      <c r="G71" s="50">
        <v>495</v>
      </c>
      <c r="H71" s="50">
        <v>528</v>
      </c>
      <c r="I71" s="50">
        <v>626</v>
      </c>
      <c r="J71" s="50">
        <v>722</v>
      </c>
      <c r="K71" s="50">
        <v>822</v>
      </c>
      <c r="L71" s="50">
        <v>828</v>
      </c>
      <c r="M71" s="50">
        <v>915</v>
      </c>
      <c r="N71" s="55">
        <v>993</v>
      </c>
      <c r="O71" s="51">
        <v>910</v>
      </c>
      <c r="P71" s="51">
        <v>912</v>
      </c>
      <c r="Q71" s="53">
        <v>607</v>
      </c>
      <c r="R71" s="53">
        <v>436</v>
      </c>
      <c r="S71" s="53">
        <v>440</v>
      </c>
      <c r="T71" s="53">
        <v>384</v>
      </c>
      <c r="U71" s="53">
        <v>394</v>
      </c>
      <c r="V71" s="53">
        <v>239</v>
      </c>
      <c r="W71" s="50">
        <v>97</v>
      </c>
      <c r="X71" s="53">
        <v>26</v>
      </c>
      <c r="Y71" s="53">
        <v>1</v>
      </c>
      <c r="Z71" s="52">
        <v>1</v>
      </c>
    </row>
    <row r="72" spans="1:26" ht="16.5">
      <c r="A72" s="35"/>
      <c r="B72" s="13"/>
      <c r="C72" s="3" t="s">
        <v>1</v>
      </c>
      <c r="D72" s="4" t="s">
        <v>59</v>
      </c>
      <c r="E72" s="5">
        <f>SUM(F72:Z72)</f>
        <v>6044</v>
      </c>
      <c r="F72" s="50">
        <v>300</v>
      </c>
      <c r="G72" s="50">
        <v>263</v>
      </c>
      <c r="H72" s="50">
        <v>276</v>
      </c>
      <c r="I72" s="50">
        <v>296</v>
      </c>
      <c r="J72" s="50">
        <v>368</v>
      </c>
      <c r="K72" s="50">
        <v>456</v>
      </c>
      <c r="L72" s="50">
        <v>470</v>
      </c>
      <c r="M72" s="50">
        <v>568</v>
      </c>
      <c r="N72" s="55">
        <v>598</v>
      </c>
      <c r="O72" s="54">
        <v>507</v>
      </c>
      <c r="P72" s="50">
        <v>484</v>
      </c>
      <c r="Q72" s="50">
        <v>314</v>
      </c>
      <c r="R72" s="50">
        <v>221</v>
      </c>
      <c r="S72" s="50">
        <v>223</v>
      </c>
      <c r="T72" s="50">
        <v>193</v>
      </c>
      <c r="U72" s="50">
        <v>254</v>
      </c>
      <c r="V72" s="50">
        <v>166</v>
      </c>
      <c r="W72" s="50">
        <v>67</v>
      </c>
      <c r="X72" s="50">
        <v>19</v>
      </c>
      <c r="Y72" s="50">
        <v>0</v>
      </c>
      <c r="Z72" s="52">
        <v>1</v>
      </c>
    </row>
    <row r="73" spans="1:26" ht="17.25" thickBot="1">
      <c r="A73" s="36"/>
      <c r="B73" s="21"/>
      <c r="C73" s="22" t="s">
        <v>2</v>
      </c>
      <c r="D73" s="23" t="s">
        <v>61</v>
      </c>
      <c r="E73" s="24">
        <f>SUM(F73:Z73)</f>
        <v>4916</v>
      </c>
      <c r="F73" s="34">
        <v>284</v>
      </c>
      <c r="G73" s="34">
        <v>232</v>
      </c>
      <c r="H73" s="34">
        <v>252</v>
      </c>
      <c r="I73" s="34">
        <v>330</v>
      </c>
      <c r="J73" s="34">
        <v>354</v>
      </c>
      <c r="K73" s="34">
        <v>366</v>
      </c>
      <c r="L73" s="34">
        <v>358</v>
      </c>
      <c r="M73" s="34">
        <v>347</v>
      </c>
      <c r="N73" s="31">
        <v>395</v>
      </c>
      <c r="O73" s="32">
        <v>403</v>
      </c>
      <c r="P73" s="34">
        <v>428</v>
      </c>
      <c r="Q73" s="34">
        <v>293</v>
      </c>
      <c r="R73" s="34">
        <v>215</v>
      </c>
      <c r="S73" s="34">
        <v>217</v>
      </c>
      <c r="T73" s="34">
        <v>191</v>
      </c>
      <c r="U73" s="34">
        <v>140</v>
      </c>
      <c r="V73" s="34">
        <v>73</v>
      </c>
      <c r="W73" s="34">
        <v>30</v>
      </c>
      <c r="X73" s="34">
        <v>7</v>
      </c>
      <c r="Y73" s="34">
        <v>1</v>
      </c>
      <c r="Z73" s="33">
        <v>0</v>
      </c>
    </row>
    <row r="74" spans="1:27" ht="16.5">
      <c r="A74" s="25" t="s">
        <v>51</v>
      </c>
      <c r="B74" s="25"/>
      <c r="C74" s="25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14"/>
      <c r="O74" s="26" t="s">
        <v>52</v>
      </c>
      <c r="P74" s="14"/>
      <c r="Q74" s="26"/>
      <c r="R74" s="26"/>
      <c r="S74" s="26"/>
      <c r="T74" s="26"/>
      <c r="U74" s="26"/>
      <c r="V74" s="26"/>
      <c r="W74" s="26"/>
      <c r="X74" s="15"/>
      <c r="Y74" s="15"/>
      <c r="Z74" s="15"/>
      <c r="AA74" s="16"/>
    </row>
  </sheetData>
  <mergeCells count="48">
    <mergeCell ref="A53:A55"/>
    <mergeCell ref="A41:A43"/>
    <mergeCell ref="A44:A46"/>
    <mergeCell ref="A47:A49"/>
    <mergeCell ref="A50:A52"/>
    <mergeCell ref="A11:A13"/>
    <mergeCell ref="A14:A16"/>
    <mergeCell ref="A17:A19"/>
    <mergeCell ref="A20:A22"/>
    <mergeCell ref="A23:A25"/>
    <mergeCell ref="A26:A28"/>
    <mergeCell ref="A29:A31"/>
    <mergeCell ref="A32:A34"/>
    <mergeCell ref="A2:M2"/>
    <mergeCell ref="A4:B5"/>
    <mergeCell ref="C4:D5"/>
    <mergeCell ref="E5:E6"/>
    <mergeCell ref="F5:F6"/>
    <mergeCell ref="G5:G6"/>
    <mergeCell ref="H5:H6"/>
    <mergeCell ref="I5:I6"/>
    <mergeCell ref="J5:J6"/>
    <mergeCell ref="K5:K6"/>
    <mergeCell ref="L5:L6"/>
    <mergeCell ref="S5:S6"/>
    <mergeCell ref="T5:T6"/>
    <mergeCell ref="M5:M6"/>
    <mergeCell ref="N5:N6"/>
    <mergeCell ref="O5:O6"/>
    <mergeCell ref="P5:P6"/>
    <mergeCell ref="Y5:Y6"/>
    <mergeCell ref="Z5:Z6"/>
    <mergeCell ref="A6:B6"/>
    <mergeCell ref="C6:D6"/>
    <mergeCell ref="U5:U6"/>
    <mergeCell ref="V5:V6"/>
    <mergeCell ref="W5:W6"/>
    <mergeCell ref="X5:X6"/>
    <mergeCell ref="Q5:Q6"/>
    <mergeCell ref="R5:R6"/>
    <mergeCell ref="A71:A73"/>
    <mergeCell ref="A65:A67"/>
    <mergeCell ref="A68:A70"/>
    <mergeCell ref="A35:A37"/>
    <mergeCell ref="A38:A40"/>
    <mergeCell ref="A56:A58"/>
    <mergeCell ref="A59:A61"/>
    <mergeCell ref="A62:A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2010-05-20T08:05:34Z</cp:lastPrinted>
  <dcterms:created xsi:type="dcterms:W3CDTF">2010-05-20T07:53:51Z</dcterms:created>
  <dcterms:modified xsi:type="dcterms:W3CDTF">2010-05-25T03:28:29Z</dcterms:modified>
  <cp:category/>
  <cp:version/>
  <cp:contentType/>
  <cp:contentStatus/>
</cp:coreProperties>
</file>